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F3D322B9-3069-4751-8922-871AF9C69B05}"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'明細(オン)'!$A$1:$AC$34</definedName>
    <definedName name="_xlnm.Print_Area" localSheetId="7">'明細(ネッティング)'!$A$1:$X$3</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<sst xmlns="http://schemas.openxmlformats.org/spreadsheetml/2006/main" count="2150" uniqueCount="558">
  <si>
    <t>ファンド名称：</t>
  </si>
  <si>
    <t>基準年月日：</t>
  </si>
  <si>
    <t>ｶｳﾝﾀｰﾊﾟｰﾃｨ
(統一ﾌﾞﾛｰｶｰｺｰﾄﾞ・中央清算機関ｺｰﾄﾞ)</t>
  </si>
  <si>
    <t>JP3050310006_グローバルＸ 超短期米国債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</si>
  <si>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</si>
  <si>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</si>
  <si>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</si>
  <si>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</si>
  <si>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</si>
  <si>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</si>
  <si>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</si>
  <si>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</si>
  <si>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</si>
  <si>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</si>
  <si>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</si>
  <si>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</si>
  <si>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</si>
  <si>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</si>
  <si>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</si>
  <si>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</si>
  <si>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</si>
  <si>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</si>
  <si>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</si>
  <si>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</si>
  <si>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</si>
  <si>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</si>
  <si>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</si>
  <si>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</si>
  <si>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</si>
  <si>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</si>
  <si>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</si>
  <si>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</si>
  <si>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</si>
  <si>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</si>
  <si>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</si>
  <si>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JP</t>
  </si>
  <si>
    <t>通貨ｺｰﾄﾞ</t>
  </si>
  <si>
    <t>USD</t>
  </si>
  <si>
    <t>派生商品の銘柄別内訳</t>
  </si>
  <si>
    <t>銘柄ｺｰﾄﾞ</t>
  </si>
  <si>
    <t>1139-260626010005USD</t>
  </si>
  <si>
    <t>1139-260630010107USD</t>
  </si>
  <si>
    <t>銘柄名</t>
  </si>
  <si>
    <t/>
  </si>
  <si>
    <t>三菱ＵＦＪ銀行</t>
  </si>
  <si>
    <t>三菱ＵＦＪ信託銀行</t>
  </si>
  <si>
    <t>ﾈｯﾃｨﾝｸﾞｸﾞﾙｰﾌﾟNO</t>
  </si>
  <si>
    <t>資産科目名称</t>
  </si>
  <si>
    <t>集計対象外(派生)</t>
  </si>
  <si>
    <t>想定元本</t>
  </si>
  <si>
    <t>ﾘｽｸｳｪｲﾄ</t>
  </si>
  <si>
    <t>ﾎﾟｼﾞｼｮﾝ区分</t>
  </si>
  <si>
    <t>S</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</si>
  <si>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</si>
  <si>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</si>
  <si>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</si>
  <si>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</si>
  <si>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</si>
  <si>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</si>
  <si>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</si>
  <si>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</si>
  <si>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</si>
  <si>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</si>
  <si>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</si>
  <si>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</si>
  <si>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</si>
  <si>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</si>
  <si>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</si>
  <si>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</si>
  <si>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</si>
  <si>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</si>
  <si>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</si>
  <si>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</si>
  <si>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</si>
  <si>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</si>
  <si>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</si>
  <si>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</si>
  <si>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</si>
  <si>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US</t>
  </si>
  <si>
    <t>JPY</t>
  </si>
  <si>
    <t>オフバランス商品の銘柄別内訳</t>
  </si>
  <si>
    <t>BSPL2040</t>
  </si>
  <si>
    <t>BSPL2050</t>
  </si>
  <si>
    <t>BSPL2060</t>
  </si>
  <si>
    <t>BSPL2080</t>
  </si>
  <si>
    <t>BSPLCLIPOTHERPAYABLE</t>
  </si>
  <si>
    <t>BSPLCLIPCASH</t>
  </si>
  <si>
    <t>未払解約金</t>
  </si>
  <si>
    <t>未払受託者報酬</t>
  </si>
  <si>
    <t>未払委託者報酬</t>
  </si>
  <si>
    <t>その他未払費用</t>
  </si>
  <si>
    <t>OTHER PAYABLE &amp; RECEIVABLES</t>
  </si>
  <si>
    <t>現金預金</t>
  </si>
  <si>
    <t>The Bank of New York Mellon</t>
  </si>
  <si>
    <t>集計対象外(オフ)</t>
  </si>
  <si>
    <t>信用ﾘｽｸ削減効果前</t>
  </si>
  <si>
    <t>個別銘柄
ﾘｽｸｱｾｯﾄ額</t>
  </si>
  <si>
    <t>信用ﾘｽｸ削減効果後</t>
  </si>
  <si>
    <t>個別銘柄与信相当額</t>
  </si>
  <si>
    <t>L</t>
  </si>
  <si>
    <t xml:space="preserve">レバレッジ比率 </t>
  </si>
  <si>
    <t>IRVTUS3N</t>
  </si>
  <si>
    <t>債券</t>
  </si>
  <si>
    <t>短期・その他</t>
  </si>
  <si>
    <t/>
  </si>
  <si>
    <t>オンバランス商品の銘柄別内訳</t>
  </si>
  <si>
    <t>GlobalXBMWDTF8</t>
  </si>
  <si>
    <t>GlobalXBMXGXP4</t>
  </si>
  <si>
    <t>GlobalXBN4G4P7</t>
  </si>
  <si>
    <t>GlobalXBN4G5W1</t>
  </si>
  <si>
    <t>GlobalXBPZRBP2</t>
  </si>
  <si>
    <t>GlobalXBRT7WS2</t>
  </si>
  <si>
    <t>GlobalXBSHR2Q9</t>
  </si>
  <si>
    <t>GlobalXBT3F9K7</t>
  </si>
  <si>
    <t>GlobalXBTBKG03</t>
  </si>
  <si>
    <t>GlobalXBTG0PH8</t>
  </si>
  <si>
    <t>GlobalXBTMT074</t>
  </si>
  <si>
    <t>GlobalXBTY4Z50</t>
  </si>
  <si>
    <t>GlobalXBV2FL84</t>
  </si>
  <si>
    <t>GlobalXBVBFK11</t>
  </si>
  <si>
    <t>GlobalXBVCHTX1</t>
  </si>
  <si>
    <t>GlobalXBVFCF46</t>
  </si>
  <si>
    <t>GlobalXBVFDC82</t>
  </si>
  <si>
    <t>GlobalXBVH9NQ3</t>
  </si>
  <si>
    <t>GlobalXBVMNBH7</t>
  </si>
  <si>
    <t>GlobalXBVN7R03</t>
  </si>
  <si>
    <t>GlobalXBVPDDS9</t>
  </si>
  <si>
    <t>GlobalXBVWQGX7</t>
  </si>
  <si>
    <t>GlobalXBW5Z070</t>
  </si>
  <si>
    <t>GlobalXBWQLSB7</t>
  </si>
  <si>
    <t>GlobalXBX56917</t>
  </si>
  <si>
    <t>1020</t>
  </si>
  <si>
    <t>BSPL11391090</t>
  </si>
  <si>
    <t>BSPL11391100</t>
  </si>
  <si>
    <t>BSPL11391000</t>
  </si>
  <si>
    <t>ISINｺｰﾄﾞ</t>
  </si>
  <si>
    <t>US912797UV77</t>
  </si>
  <si>
    <t>US912797TW79</t>
  </si>
  <si>
    <t>US912797TF47</t>
  </si>
  <si>
    <t>US912797TN70</t>
  </si>
  <si>
    <t>US912797UP00</t>
  </si>
  <si>
    <t>US912797RG48</t>
  </si>
  <si>
    <t>US912797UT22</t>
  </si>
  <si>
    <t>US912797TX52</t>
  </si>
  <si>
    <t>US912797UQ82</t>
  </si>
  <si>
    <t>US912797UR65</t>
  </si>
  <si>
    <t>US912797UG01</t>
  </si>
  <si>
    <t>US912797TY36</t>
  </si>
  <si>
    <t>US912797TP29</t>
  </si>
  <si>
    <t>US912797SA68</t>
  </si>
  <si>
    <t>US912797UF28</t>
  </si>
  <si>
    <t>US912797UW50</t>
  </si>
  <si>
    <t>US912797UU94</t>
  </si>
  <si>
    <t>US912797VE44</t>
  </si>
  <si>
    <t>US912797RF64</t>
  </si>
  <si>
    <t>US912797RS85</t>
  </si>
  <si>
    <t>US912797US49</t>
  </si>
  <si>
    <t>US912797UN51</t>
  </si>
  <si>
    <t>US912797UH83</t>
  </si>
  <si>
    <t>US912797TQ02</t>
  </si>
  <si>
    <t>US912797VB05</t>
  </si>
  <si>
    <t>B 08/25/26</t>
  </si>
  <si>
    <t>B 08/13/26</t>
  </si>
  <si>
    <t>B 07/02/26</t>
  </si>
  <si>
    <t>B 07/16/26</t>
  </si>
  <si>
    <t>B 07/14/26</t>
  </si>
  <si>
    <t>B 08/06/26</t>
  </si>
  <si>
    <t>B 08/11/26</t>
  </si>
  <si>
    <t>B 08/20/26</t>
  </si>
  <si>
    <t>B 07/21/26</t>
  </si>
  <si>
    <t>B 07/28/26</t>
  </si>
  <si>
    <t>B 09/17/26</t>
  </si>
  <si>
    <t>B 08/27/26</t>
  </si>
  <si>
    <t>B 07/23/26</t>
  </si>
  <si>
    <t>B 10/01/26</t>
  </si>
  <si>
    <t>B 09/10/26</t>
  </si>
  <si>
    <t>B 09/01/26</t>
  </si>
  <si>
    <t>B 08/18/26</t>
  </si>
  <si>
    <t>B 09/29/26</t>
  </si>
  <si>
    <t>B 07/09/26</t>
  </si>
  <si>
    <t>B 09/03/26</t>
  </si>
  <si>
    <t>B 08/04/26</t>
  </si>
  <si>
    <t>B 07/07/26</t>
  </si>
  <si>
    <t>B 09/24/26</t>
  </si>
  <si>
    <t>B 07/30/26</t>
  </si>
  <si>
    <t>B 09/08/26</t>
  </si>
  <si>
    <t>コール</t>
  </si>
  <si>
    <t>未収入金</t>
  </si>
  <si>
    <t>未収配当金</t>
  </si>
  <si>
    <t>統一ﾌﾞﾛｰｶｰ名称</t>
  </si>
  <si>
    <t>セントラル短資</t>
  </si>
  <si>
    <t>Citibank NA Hong Kong</t>
  </si>
  <si>
    <t>外国の中央政府及び中央銀行向け</t>
  </si>
  <si>
    <t>金融機関及び第一種金融商品取引業者及び保険会社向け</t>
  </si>
  <si>
    <t>有価証券等の決済に係る未収金</t>
  </si>
  <si>
    <t>上記以外のエクスポージャー</t>
  </si>
  <si>
    <t>時価合計</t>
  </si>
  <si>
    <t>リスクウェイト</t>
  </si>
  <si>
    <t>20</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</si>
  <si>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</si>
  <si>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</si>
  <si>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</si>
  <si>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</si>
  <si>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</si>
  <si>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</si>
  <si>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</si>
  <si>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</si>
  <si>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</si>
  <si>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</si>
  <si>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</si>
  <si>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</si>
  <si>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</si>
  <si>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</si>
  <si>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</si>
  <si>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</si>
  <si>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</si>
  <si>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</si>
  <si>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CITIUS33</t>
  </si>
  <si>
    <t>L%1139</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</si>
  <si>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</si>
  <si>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</si>
  <si>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</si>
  <si>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</si>
  <si>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</si>
  <si>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</si>
  <si>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</si>
  <si>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</si>
  <si>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</si>
  <si>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</si>
  <si>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</si>
  <si>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</si>
  <si>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</si>
  <si>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</si>
  <si>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</si>
  <si>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</si>
  <si>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</si>
  <si>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</si>
  <si>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</si>
  <si>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</si>
  <si>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</si>
  <si>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</si>
  <si>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</si>
  <si>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</si>
  <si>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</si>
  <si>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</si>
  <si>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</si>
  <si>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</si>
  <si>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</si>
  <si>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</si>
  <si>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</si>
  <si>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</si>
  <si>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</si>
  <si>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</si>
  <si>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</si>
  <si>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</si>
  <si>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</si>
  <si>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</si>
  <si>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</si>
  <si>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</si>
  <si>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</si>
  <si>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</si>
  <si>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</si>
  <si>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</si>
  <si>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</si>
  <si>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</si>
  <si>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</si>
  <si>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</si>
  <si>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</si>
  <si>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</si>
  <si>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</si>
  <si>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</si>
  <si>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</si>
  <si>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</si>
  <si>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</si>
  <si>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</si>
  <si>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</si>
  <si>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</si>
  <si>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</si>
  <si>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</si>
  <si>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</si>
  <si>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</si>
  <si>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</si>
  <si>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</si>
  <si>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</si>
  <si>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</si>
  <si>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</si>
  <si>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</si>
  <si>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</si>
  <si>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</si>
  <si>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</si>
  <si>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</si>
  <si>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</si>
  <si>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</si>
  <si>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</si>
  <si>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</si>
  <si>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</si>
  <si>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</si>
  <si>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</si>
  <si>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</si>
  <si>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</si>
  <si>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</si>
  <si>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</si>
  <si>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</si>
  <si>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</si>
  <si>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</si>
  <si>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</si>
  <si>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</si>
  <si>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</si>
  <si>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</si>
  <si>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</si>
  <si>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</si>
  <si>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</si>
  <si>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</si>
  <si>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</si>
  <si>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</si>
  <si>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</si>
  <si>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</si>
  <si>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</si>
  <si>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</si>
  <si>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</si>
  <si>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</si>
  <si>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</si>
  <si>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</si>
  <si>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</si>
  <si>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</si>
  <si>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</si>
  <si>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</si>
  <si>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</si>
  <si>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</si>
  <si>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</si>
  <si>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</si>
  <si>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</si>
  <si>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</si>
  <si>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</si>
  <si>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</si>
  <si>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</si>
  <si>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</si>
  <si>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</si>
  <si>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</si>
  <si>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</si>
  <si>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</si>
  <si>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</si>
  <si>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</si>
  <si>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</si>
  <si>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</si>
  <si>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</si>
  <si>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</si>
  <si>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</si>
  <si>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</si>
  <si>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</si>
  <si>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</si>
  <si>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</si>
  <si>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</si>
  <si>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</si>
  <si>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</si>
  <si>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</si>
  <si>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</si>
  <si>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</si>
  <si>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</si>
  <si>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</si>
  <si>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</si>
  <si>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</si>
  <si>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</si>
  <si>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</si>
  <si>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</si>
  <si>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</si>
  <si>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</si>
  <si>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</si>
  <si>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</si>
  <si>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</si>
  <si>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</si>
  <si>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</si>
  <si>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</si>
  <si>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</si>
  <si>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</si>
  <si>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</si>
  <si>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</si>
  <si>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</si>
  <si>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</si>
  <si>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</si>
  <si>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</si>
  <si>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</si>
  <si>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</si>
  <si>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</si>
  <si>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</si>
  <si>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</si>
  <si>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</si>
  <si>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</si>
  <si>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</si>
  <si>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</si>
  <si>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</si>
  <si>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</si>
  <si>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</si>
  <si>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</si>
  <si>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</si>
  <si>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</si>
  <si>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</si>
  <si>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</si>
  <si>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</si>
  <si>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</si>
  <si>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</si>
  <si>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</si>
  <si>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</si>
  <si>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</si>
  <si>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</si>
  <si>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</si>
  <si>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</si>
  <si>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</si>
  <si>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</si>
  <si>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</si>
  <si>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</si>
  <si>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</si>
  <si>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</si>
  <si>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</si>
  <si>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</si>
  <si>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</si>
  <si>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</si>
  <si>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</si>
  <si>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</si>
  <si>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</si>
  <si>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</si>
  <si>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</si>
  <si>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</si>
  <si>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</si>
  <si>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</si>
  <si>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</si>
  <si>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</si>
  <si>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</si>
  <si>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</si>
  <si>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</si>
  <si>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</si>
  <si>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</si>
  <si>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</si>
  <si>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</si>
  <si>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</si>
  <si>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</si>
  <si>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</si>
  <si>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</si>
  <si>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</si>
  <si>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</si>
  <si>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</si>
  <si>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</si>
  <si>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</si>
  <si>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</si>
  <si>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</si>
  <si>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</si>
  <si>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</si>
  <si>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</si>
  <si>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</si>
  <si>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</si>
  <si>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</si>
  <si>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</si>
  <si>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</si>
  <si>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</si>
  <si>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</si>
  <si>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</si>
  <si>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</si>
  <si>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</si>
  <si>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</si>
  <si>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</si>
  <si>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</si>
  <si>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</si>
  <si>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</si>
  <si>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</si>
  <si>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</si>
  <si>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</si>
  <si>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</si>
  <si>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</si>
  <si>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</si>
  <si>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</si>
  <si>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</si>
  <si>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</si>
  <si>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</si>
  <si>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</si>
  <si>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</si>
  <si>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</si>
  <si>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</si>
  <si>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</si>
  <si>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</si>
  <si>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</si>
  <si>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</si>
  <si>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</si>
  <si>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</si>
  <si>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</si>
  <si>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</si>
  <si>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</si>
  <si>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</si>
  <si>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</si>
  <si>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</si>
  <si>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</si>
  <si>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</si>
  <si>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</si>
  <si>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</si>
  <si>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</si>
  <si>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</si>
  <si>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</si>
  <si>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</si>
  <si>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</si>
  <si>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</si>
  <si>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</si>
  <si>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</si>
  <si>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</si>
  <si>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</si>
  <si>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</si>
  <si>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</si>
  <si>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</si>
  <si>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</si>
  <si>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</si>
  <si>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</si>
  <si>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</si>
  <si>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</si>
  <si>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</si>
  <si>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</si>
  <si>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</si>
  <si>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</si>
  <si>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</si>
  <si>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</si>
  <si>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</si>
  <si>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</si>
  <si>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</si>
  <si>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</si>
  <si>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</si>
  <si>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</si>
  <si>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</si>
  <si>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</si>
  <si>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</si>
  <si>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</si>
  <si>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</si>
  <si>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</si>
  <si>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</si>
  <si>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</si>
  <si>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</si>
  <si>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</si>
  <si>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</si>
  <si>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</si>
  <si>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</si>
  <si>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</si>
  <si>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</si>
  <si>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</si>
  <si>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</si>
  <si>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</si>
  <si>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</si>
  <si>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</si>
  <si>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</si>
  <si>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</si>
  <si>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</si>
  <si>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</si>
  <si>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</si>
  <si>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29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</si>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</sst>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c r="A1" s="277" t="s">
        <v>218</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619" t="s">
        <v>553</v>
      </c>
      <c r="J3" s="619"/>
      <c r="K3" s="619"/>
    </row>
    <row r="4" spans="1:11" ht="13.7" customHeight="1">
      <c r="A4" s="31"/>
      <c r="B4" s="31"/>
      <c r="C4" s="31"/>
      <c r="D4" s="31"/>
      <c r="E4" s="31"/>
      <c r="F4" s="31"/>
      <c r="G4" s="31"/>
      <c r="H4" s="31"/>
      <c r="I4" s="31"/>
      <c r="J4" s="31"/>
      <c r="K4" s="31"/>
    </row>
    <row r="5" spans="1:11" ht="29.1" customHeight="1">
      <c r="A5" s="389"/>
      <c r="B5" s="31"/>
      <c r="C5" s="31"/>
      <c r="D5" s="31"/>
      <c r="E5" s="623" t="s">
        <v>3</v>
      </c>
      <c r="F5" s="624"/>
      <c r="G5" s="624"/>
      <c r="H5" s="625"/>
      <c r="I5" s="31"/>
      <c r="J5" s="520"/>
      <c r="K5" s="525"/>
    </row>
    <row r="6" spans="1:11" ht="13.7" customHeight="1">
      <c r="A6" s="31"/>
      <c r="B6" s="620" t="s">
        <v>533</v>
      </c>
      <c r="C6" s="620"/>
      <c r="D6" s="621" t="s">
        <v>538</v>
      </c>
      <c r="E6" s="626"/>
      <c r="F6" s="627"/>
      <c r="G6" s="627"/>
      <c r="H6" s="628"/>
      <c r="I6" s="498"/>
      <c r="J6" s="632"/>
      <c r="K6" s="632"/>
    </row>
    <row r="7" spans="1:11" ht="13.7" customHeight="1">
      <c r="A7" s="31"/>
      <c r="B7" s="620"/>
      <c r="C7" s="620"/>
      <c r="D7" s="621"/>
      <c r="E7" s="629"/>
      <c r="F7" s="630"/>
      <c r="G7" s="630"/>
      <c r="H7" s="631"/>
      <c r="I7" s="297" t="s">
        <v>554</v>
      </c>
      <c r="J7" s="622" t="s">
        <v>79</v>
      </c>
      <c r="K7" s="622"/>
    </row>
    <row r="8" spans="1:11">
      <c r="A8" s="31"/>
      <c r="B8" s="610" t="s">
        <v>534</v>
      </c>
      <c r="C8" s="610"/>
      <c r="D8" s="297" t="s">
        <v>539</v>
      </c>
      <c r="E8" s="611" t="s">
        <v>548</v>
      </c>
      <c r="F8" s="612"/>
      <c r="G8" s="612"/>
      <c r="H8" s="613"/>
      <c r="I8" s="66" t="s">
        <v>555</v>
      </c>
      <c r="J8" s="614" t="s">
        <v>556</v>
      </c>
      <c r="K8" s="614"/>
    </row>
    <row r="9" spans="1:11">
      <c r="A9" s="31"/>
      <c r="B9" s="31"/>
      <c r="C9" s="31" t="s">
        <v>14</v>
      </c>
      <c r="D9" s="297" t="s">
        <v>540</v>
      </c>
      <c r="E9" s="611" t="s">
        <v>433</v>
      </c>
      <c r="F9" s="612"/>
      <c r="G9" s="612"/>
      <c r="H9" s="613"/>
      <c r="I9" s="77"/>
      <c r="J9" s="615"/>
      <c r="K9" s="615"/>
    </row>
    <row r="10" spans="1:11">
      <c r="A10" s="31"/>
      <c r="B10" s="31"/>
      <c r="C10" s="31" t="s">
        <v>557</v>
      </c>
      <c r="D10" s="297" t="s">
        <v>541</v>
      </c>
      <c r="E10" s="616">
        <v>53680000</v>
      </c>
      <c r="F10" s="617"/>
      <c r="G10" s="617"/>
      <c r="H10" s="618"/>
      <c r="I10" s="297"/>
      <c r="J10" s="297"/>
      <c r="K10" s="297"/>
    </row>
    <row r="11" spans="1:11">
      <c r="A11" s="31"/>
      <c r="B11" s="31"/>
      <c r="C11" s="31"/>
      <c r="D11" s="297" t="s">
        <v>542</v>
      </c>
      <c r="E11" s="601">
        <v>110088</v>
      </c>
      <c r="F11" s="602"/>
      <c r="G11" s="602"/>
      <c r="H11" s="603"/>
      <c r="I11" s="297"/>
      <c r="J11" s="298"/>
      <c r="K11" s="298"/>
    </row>
    <row r="12" spans="1:11">
      <c r="A12" s="31"/>
      <c r="B12" s="31"/>
      <c r="C12" s="31"/>
      <c r="D12" s="297" t="s">
        <v>543</v>
      </c>
      <c r="E12" s="601">
        <v>59095119781</v>
      </c>
      <c r="F12" s="602"/>
      <c r="G12" s="602"/>
      <c r="H12" s="603"/>
      <c r="I12" s="297"/>
      <c r="J12" s="298"/>
      <c r="K12" s="298"/>
    </row>
    <row r="13" spans="1:11">
      <c r="A13" s="31"/>
      <c r="B13" s="31"/>
      <c r="C13" s="31"/>
      <c r="D13" s="297"/>
      <c r="E13" s="409"/>
      <c r="F13" s="409"/>
      <c r="G13" s="409"/>
      <c r="H13" s="409"/>
      <c r="I13" s="297"/>
      <c r="J13" s="298"/>
      <c r="K13" s="298"/>
    </row>
    <row r="14" spans="1:11" ht="14.25" thickBot="1">
      <c r="A14" s="31"/>
      <c r="B14" s="31" t="s">
        <v>535</v>
      </c>
      <c r="C14" s="31"/>
      <c r="D14" s="31"/>
      <c r="E14" s="31"/>
      <c r="F14" s="31"/>
      <c r="G14" s="31"/>
      <c r="H14" s="31"/>
      <c r="I14" s="31"/>
      <c r="J14" s="177" t="s">
        <v>11</v>
      </c>
      <c r="K14" s="31"/>
    </row>
    <row r="15" spans="1:11" ht="13.5" customHeight="1">
      <c r="A15" s="31"/>
      <c r="B15" s="32"/>
      <c r="C15" s="65"/>
      <c r="D15" s="65"/>
      <c r="E15" s="410"/>
      <c r="F15" s="604" t="s">
        <v>95</v>
      </c>
      <c r="G15" s="605"/>
      <c r="H15" s="606"/>
      <c r="I15" s="607" t="s">
        <v>97</v>
      </c>
      <c r="J15" s="608"/>
      <c r="K15" s="609"/>
    </row>
    <row r="16" spans="1:11" ht="40.5">
      <c r="A16" s="31"/>
      <c r="B16" s="33" t="s">
        <v>220</v>
      </c>
      <c r="C16" s="66" t="s">
        <v>373</v>
      </c>
      <c r="D16" s="397" t="s">
        <v>544</v>
      </c>
      <c r="E16" s="397" t="s">
        <v>549</v>
      </c>
      <c r="F16" s="586" t="s">
        <v>550</v>
      </c>
      <c r="G16" s="592" t="s">
        <v>551</v>
      </c>
      <c r="H16" s="594" t="s">
        <v>482</v>
      </c>
      <c r="I16" s="596" t="s">
        <v>550</v>
      </c>
      <c r="J16" s="598" t="s">
        <v>551</v>
      </c>
      <c r="K16" s="599" t="s">
        <v>482</v>
      </c>
    </row>
    <row r="17" spans="1:11" ht="14.25" thickBot="1">
      <c r="A17" s="31"/>
      <c r="B17" s="34"/>
      <c r="C17" s="67"/>
      <c r="D17" s="67"/>
      <c r="E17" s="288"/>
      <c r="F17" s="587"/>
      <c r="G17" s="593"/>
      <c r="H17" s="595"/>
      <c r="I17" s="597"/>
      <c r="J17" s="593"/>
      <c r="K17" s="600"/>
    </row>
    <row r="18" spans="1:11">
      <c r="A18" s="31"/>
      <c r="B18" s="35" t="s">
        <v>221</v>
      </c>
      <c r="C18" s="395" t="s">
        <v>374</v>
      </c>
      <c r="D18" s="398">
        <v>0</v>
      </c>
      <c r="E18" s="411" t="s">
        <v>435</v>
      </c>
      <c r="F18" s="422"/>
      <c r="G18" s="451"/>
      <c r="H18" s="475" t="s">
        <v>435</v>
      </c>
      <c r="I18" s="499"/>
      <c r="J18" s="451"/>
      <c r="K18" s="526" t="s">
        <v>435</v>
      </c>
    </row>
    <row r="19" spans="1:11" ht="27" customHeight="1">
      <c r="A19" s="31"/>
      <c r="B19" s="36" t="s">
        <v>222</v>
      </c>
      <c r="C19" s="69" t="s">
        <v>375</v>
      </c>
      <c r="D19" s="79">
        <v>0</v>
      </c>
      <c r="E19" s="412" t="s">
        <v>435</v>
      </c>
      <c r="F19" s="423"/>
      <c r="G19" s="452"/>
      <c r="H19" s="476" t="s">
        <v>435</v>
      </c>
      <c r="I19" s="500"/>
      <c r="J19" s="452"/>
      <c r="K19" s="527" t="s">
        <v>435</v>
      </c>
    </row>
    <row r="20" spans="1:11">
      <c r="A20" s="31"/>
      <c r="B20" s="37" t="s">
        <v>223</v>
      </c>
      <c r="C20" s="580" t="s">
        <v>192</v>
      </c>
      <c r="D20" s="83">
        <v>0</v>
      </c>
      <c r="E20" s="574">
        <v>0</v>
      </c>
      <c r="F20" s="424">
        <v>60841215413</v>
      </c>
      <c r="G20" s="453">
        <v>0</v>
      </c>
      <c r="H20" s="477">
        <v>0</v>
      </c>
      <c r="I20" s="501">
        <v>60841215413</v>
      </c>
      <c r="J20" s="453">
        <v>0</v>
      </c>
      <c r="K20" s="528">
        <v>0</v>
      </c>
    </row>
    <row r="21" spans="1:11">
      <c r="A21" s="31"/>
      <c r="B21" s="38" t="s">
        <v>224</v>
      </c>
      <c r="C21" s="581"/>
      <c r="D21" s="81">
        <v>20</v>
      </c>
      <c r="E21" s="575"/>
      <c r="F21" s="425"/>
      <c r="G21" s="454"/>
      <c r="H21" s="478" t="s">
        <v>435</v>
      </c>
      <c r="I21" s="502"/>
      <c r="J21" s="454"/>
      <c r="K21" s="529" t="s">
        <v>435</v>
      </c>
    </row>
    <row r="22" spans="1:11">
      <c r="A22" s="31"/>
      <c r="B22" s="38" t="s">
        <v>225</v>
      </c>
      <c r="C22" s="581"/>
      <c r="D22" s="81">
        <v>50</v>
      </c>
      <c r="E22" s="575"/>
      <c r="F22" s="425"/>
      <c r="G22" s="454"/>
      <c r="H22" s="478" t="s">
        <v>435</v>
      </c>
      <c r="I22" s="502"/>
      <c r="J22" s="454"/>
      <c r="K22" s="529" t="s">
        <v>435</v>
      </c>
    </row>
    <row r="23" spans="1:11">
      <c r="A23" s="31"/>
      <c r="B23" s="38" t="s">
        <v>226</v>
      </c>
      <c r="C23" s="581"/>
      <c r="D23" s="81">
        <v>100</v>
      </c>
      <c r="E23" s="575"/>
      <c r="F23" s="425"/>
      <c r="G23" s="454"/>
      <c r="H23" s="478" t="s">
        <v>435</v>
      </c>
      <c r="I23" s="502"/>
      <c r="J23" s="454"/>
      <c r="K23" s="529" t="s">
        <v>435</v>
      </c>
    </row>
    <row r="24" spans="1:11">
      <c r="A24" s="31"/>
      <c r="B24" s="39" t="s">
        <v>227</v>
      </c>
      <c r="C24" s="585"/>
      <c r="D24" s="88">
        <v>150</v>
      </c>
      <c r="E24" s="576"/>
      <c r="F24" s="424"/>
      <c r="G24" s="453"/>
      <c r="H24" s="477" t="s">
        <v>435</v>
      </c>
      <c r="I24" s="501"/>
      <c r="J24" s="453"/>
      <c r="K24" s="528" t="s">
        <v>435</v>
      </c>
    </row>
    <row r="25" spans="1:11">
      <c r="A25" s="31"/>
      <c r="B25" s="36" t="s">
        <v>228</v>
      </c>
      <c r="C25" s="71" t="s">
        <v>376</v>
      </c>
      <c r="D25" s="79">
        <v>0</v>
      </c>
      <c r="E25" s="412" t="s">
        <v>435</v>
      </c>
      <c r="F25" s="423"/>
      <c r="G25" s="452"/>
      <c r="H25" s="476" t="s">
        <v>435</v>
      </c>
      <c r="I25" s="500"/>
      <c r="J25" s="452"/>
      <c r="K25" s="527" t="s">
        <v>435</v>
      </c>
    </row>
    <row r="26" spans="1:11">
      <c r="A26" s="31"/>
      <c r="B26" s="36" t="s">
        <v>229</v>
      </c>
      <c r="C26" s="71" t="s">
        <v>377</v>
      </c>
      <c r="D26" s="79">
        <v>0</v>
      </c>
      <c r="E26" s="412" t="s">
        <v>435</v>
      </c>
      <c r="F26" s="423"/>
      <c r="G26" s="452"/>
      <c r="H26" s="476" t="s">
        <v>435</v>
      </c>
      <c r="I26" s="500"/>
      <c r="J26" s="452"/>
      <c r="K26" s="527" t="s">
        <v>435</v>
      </c>
    </row>
    <row r="27" spans="1:11">
      <c r="A27" s="31"/>
      <c r="B27" s="37" t="s">
        <v>230</v>
      </c>
      <c r="C27" s="591" t="s">
        <v>378</v>
      </c>
      <c r="D27" s="83">
        <v>20</v>
      </c>
      <c r="E27" s="574" t="s">
        <v>435</v>
      </c>
      <c r="F27" s="424"/>
      <c r="G27" s="453"/>
      <c r="H27" s="477" t="s">
        <v>435</v>
      </c>
      <c r="I27" s="501"/>
      <c r="J27" s="453"/>
      <c r="K27" s="528" t="s">
        <v>435</v>
      </c>
    </row>
    <row r="28" spans="1:11">
      <c r="A28" s="31"/>
      <c r="B28" s="38" t="s">
        <v>231</v>
      </c>
      <c r="C28" s="583"/>
      <c r="D28" s="81">
        <v>50</v>
      </c>
      <c r="E28" s="575"/>
      <c r="F28" s="425"/>
      <c r="G28" s="454"/>
      <c r="H28" s="478" t="s">
        <v>435</v>
      </c>
      <c r="I28" s="502"/>
      <c r="J28" s="454"/>
      <c r="K28" s="529" t="s">
        <v>435</v>
      </c>
    </row>
    <row r="29" spans="1:11">
      <c r="A29" s="31"/>
      <c r="B29" s="38" t="s">
        <v>232</v>
      </c>
      <c r="C29" s="583"/>
      <c r="D29" s="81">
        <v>100</v>
      </c>
      <c r="E29" s="575"/>
      <c r="F29" s="425"/>
      <c r="G29" s="454"/>
      <c r="H29" s="478" t="s">
        <v>435</v>
      </c>
      <c r="I29" s="502"/>
      <c r="J29" s="454"/>
      <c r="K29" s="529" t="s">
        <v>435</v>
      </c>
    </row>
    <row r="30" spans="1:11">
      <c r="A30" s="31"/>
      <c r="B30" s="39" t="s">
        <v>233</v>
      </c>
      <c r="C30" s="584"/>
      <c r="D30" s="88">
        <v>150</v>
      </c>
      <c r="E30" s="576"/>
      <c r="F30" s="424"/>
      <c r="G30" s="453"/>
      <c r="H30" s="477" t="s">
        <v>435</v>
      </c>
      <c r="I30" s="501"/>
      <c r="J30" s="453"/>
      <c r="K30" s="528" t="s">
        <v>435</v>
      </c>
    </row>
    <row r="31" spans="1:11">
      <c r="A31" s="31"/>
      <c r="B31" s="40" t="s">
        <v>234</v>
      </c>
      <c r="C31" s="577" t="s">
        <v>379</v>
      </c>
      <c r="D31" s="80">
        <v>0</v>
      </c>
      <c r="E31" s="574" t="s">
        <v>435</v>
      </c>
      <c r="F31" s="426"/>
      <c r="G31" s="455"/>
      <c r="H31" s="479" t="s">
        <v>435</v>
      </c>
      <c r="I31" s="503"/>
      <c r="J31" s="455"/>
      <c r="K31" s="530" t="s">
        <v>435</v>
      </c>
    </row>
    <row r="32" spans="1:11">
      <c r="A32" s="31"/>
      <c r="B32" s="38" t="s">
        <v>235</v>
      </c>
      <c r="C32" s="578"/>
      <c r="D32" s="81">
        <v>20</v>
      </c>
      <c r="E32" s="575"/>
      <c r="F32" s="425"/>
      <c r="G32" s="454"/>
      <c r="H32" s="478" t="s">
        <v>435</v>
      </c>
      <c r="I32" s="502"/>
      <c r="J32" s="454"/>
      <c r="K32" s="529" t="s">
        <v>435</v>
      </c>
    </row>
    <row r="33" spans="1:11">
      <c r="A33" s="31"/>
      <c r="B33" s="38" t="s">
        <v>236</v>
      </c>
      <c r="C33" s="578"/>
      <c r="D33" s="81">
        <v>30</v>
      </c>
      <c r="E33" s="575"/>
      <c r="F33" s="425"/>
      <c r="G33" s="454"/>
      <c r="H33" s="478" t="s">
        <v>435</v>
      </c>
      <c r="I33" s="502"/>
      <c r="J33" s="454"/>
      <c r="K33" s="529" t="s">
        <v>435</v>
      </c>
    </row>
    <row r="34" spans="1:11">
      <c r="A34" s="31"/>
      <c r="B34" s="38" t="s">
        <v>237</v>
      </c>
      <c r="C34" s="578"/>
      <c r="D34" s="81">
        <v>50</v>
      </c>
      <c r="E34" s="575"/>
      <c r="F34" s="425"/>
      <c r="G34" s="454"/>
      <c r="H34" s="478" t="s">
        <v>435</v>
      </c>
      <c r="I34" s="502"/>
      <c r="J34" s="454"/>
      <c r="K34" s="529" t="s">
        <v>435</v>
      </c>
    </row>
    <row r="35" spans="1:11">
      <c r="A35" s="31"/>
      <c r="B35" s="38" t="s">
        <v>238</v>
      </c>
      <c r="C35" s="578"/>
      <c r="D35" s="81">
        <v>100</v>
      </c>
      <c r="E35" s="575"/>
      <c r="F35" s="425"/>
      <c r="G35" s="454"/>
      <c r="H35" s="478" t="s">
        <v>435</v>
      </c>
      <c r="I35" s="502"/>
      <c r="J35" s="454"/>
      <c r="K35" s="529" t="s">
        <v>435</v>
      </c>
    </row>
    <row r="36" spans="1:11">
      <c r="A36" s="31"/>
      <c r="B36" s="41" t="s">
        <v>239</v>
      </c>
      <c r="C36" s="579"/>
      <c r="D36" s="82">
        <v>150</v>
      </c>
      <c r="E36" s="576"/>
      <c r="F36" s="427"/>
      <c r="G36" s="456"/>
      <c r="H36" s="480" t="s">
        <v>435</v>
      </c>
      <c r="I36" s="504"/>
      <c r="J36" s="456"/>
      <c r="K36" s="531" t="s">
        <v>435</v>
      </c>
    </row>
    <row r="37" spans="1:11">
      <c r="A37" s="31"/>
      <c r="B37" s="37" t="s">
        <v>240</v>
      </c>
      <c r="C37" s="580" t="s">
        <v>380</v>
      </c>
      <c r="D37" s="83">
        <v>10</v>
      </c>
      <c r="E37" s="574" t="s">
        <v>435</v>
      </c>
      <c r="F37" s="424"/>
      <c r="G37" s="453"/>
      <c r="H37" s="477" t="s">
        <v>435</v>
      </c>
      <c r="I37" s="501"/>
      <c r="J37" s="453"/>
      <c r="K37" s="528" t="s">
        <v>435</v>
      </c>
    </row>
    <row r="38" spans="1:11">
      <c r="A38" s="31"/>
      <c r="B38" s="39" t="s">
        <v>241</v>
      </c>
      <c r="C38" s="581"/>
      <c r="D38" s="88">
        <v>20</v>
      </c>
      <c r="E38" s="575"/>
      <c r="F38" s="425"/>
      <c r="G38" s="454"/>
      <c r="H38" s="478" t="s">
        <v>435</v>
      </c>
      <c r="I38" s="502"/>
      <c r="J38" s="454"/>
      <c r="K38" s="529" t="s">
        <v>435</v>
      </c>
    </row>
    <row r="39" spans="1:11">
      <c r="A39" s="31"/>
      <c r="B39" s="39" t="s">
        <v>242</v>
      </c>
      <c r="C39" s="581"/>
      <c r="D39" s="81">
        <v>50</v>
      </c>
      <c r="E39" s="575"/>
      <c r="F39" s="428"/>
      <c r="G39" s="457"/>
      <c r="H39" s="481" t="s">
        <v>435</v>
      </c>
      <c r="I39" s="505"/>
      <c r="J39" s="457"/>
      <c r="K39" s="532" t="s">
        <v>435</v>
      </c>
    </row>
    <row r="40" spans="1:11">
      <c r="A40" s="31"/>
      <c r="B40" s="39" t="s">
        <v>243</v>
      </c>
      <c r="C40" s="581"/>
      <c r="D40" s="81">
        <v>100</v>
      </c>
      <c r="E40" s="575"/>
      <c r="F40" s="429"/>
      <c r="G40" s="454"/>
      <c r="H40" s="478" t="s">
        <v>435</v>
      </c>
      <c r="I40" s="502"/>
      <c r="J40" s="454"/>
      <c r="K40" s="529" t="s">
        <v>435</v>
      </c>
    </row>
    <row r="41" spans="1:11">
      <c r="A41" s="31"/>
      <c r="B41" s="39" t="s">
        <v>244</v>
      </c>
      <c r="C41" s="585"/>
      <c r="D41" s="78">
        <v>150</v>
      </c>
      <c r="E41" s="576"/>
      <c r="F41" s="430"/>
      <c r="G41" s="456"/>
      <c r="H41" s="480" t="s">
        <v>435</v>
      </c>
      <c r="I41" s="504"/>
      <c r="J41" s="456"/>
      <c r="K41" s="531" t="s">
        <v>435</v>
      </c>
    </row>
    <row r="42" spans="1:11">
      <c r="A42" s="31"/>
      <c r="B42" s="42" t="s">
        <v>245</v>
      </c>
      <c r="C42" s="588" t="s">
        <v>381</v>
      </c>
      <c r="D42" s="399">
        <v>10</v>
      </c>
      <c r="E42" s="574" t="s">
        <v>435</v>
      </c>
      <c r="F42" s="431"/>
      <c r="G42" s="455"/>
      <c r="H42" s="479" t="s">
        <v>435</v>
      </c>
      <c r="I42" s="503"/>
      <c r="J42" s="455"/>
      <c r="K42" s="530" t="s">
        <v>435</v>
      </c>
    </row>
    <row r="43" spans="1:11">
      <c r="A43" s="31"/>
      <c r="B43" s="39" t="s">
        <v>246</v>
      </c>
      <c r="C43" s="589"/>
      <c r="D43" s="81">
        <v>20</v>
      </c>
      <c r="E43" s="575"/>
      <c r="F43" s="429"/>
      <c r="G43" s="454"/>
      <c r="H43" s="478" t="s">
        <v>435</v>
      </c>
      <c r="I43" s="502"/>
      <c r="J43" s="454"/>
      <c r="K43" s="529" t="s">
        <v>435</v>
      </c>
    </row>
    <row r="44" spans="1:11">
      <c r="A44" s="31"/>
      <c r="B44" s="39" t="s">
        <v>247</v>
      </c>
      <c r="C44" s="589"/>
      <c r="D44" s="81">
        <v>50</v>
      </c>
      <c r="E44" s="575"/>
      <c r="F44" s="429"/>
      <c r="G44" s="454"/>
      <c r="H44" s="478" t="s">
        <v>435</v>
      </c>
      <c r="I44" s="502"/>
      <c r="J44" s="454"/>
      <c r="K44" s="529" t="s">
        <v>435</v>
      </c>
    </row>
    <row r="45" spans="1:11">
      <c r="A45" s="31"/>
      <c r="B45" s="39" t="s">
        <v>248</v>
      </c>
      <c r="C45" s="589"/>
      <c r="D45" s="81">
        <v>100</v>
      </c>
      <c r="E45" s="575"/>
      <c r="F45" s="429"/>
      <c r="G45" s="454"/>
      <c r="H45" s="478" t="s">
        <v>435</v>
      </c>
      <c r="I45" s="502"/>
      <c r="J45" s="454"/>
      <c r="K45" s="529" t="s">
        <v>435</v>
      </c>
    </row>
    <row r="46" spans="1:11">
      <c r="A46" s="31"/>
      <c r="B46" s="39" t="s">
        <v>249</v>
      </c>
      <c r="C46" s="590"/>
      <c r="D46" s="78">
        <v>150</v>
      </c>
      <c r="E46" s="576"/>
      <c r="F46" s="430"/>
      <c r="G46" s="456"/>
      <c r="H46" s="480" t="s">
        <v>435</v>
      </c>
      <c r="I46" s="504"/>
      <c r="J46" s="456"/>
      <c r="K46" s="531" t="s">
        <v>435</v>
      </c>
    </row>
    <row r="47" spans="1:11">
      <c r="A47" s="31"/>
      <c r="B47" s="43" t="s">
        <v>250</v>
      </c>
      <c r="C47" s="588" t="s">
        <v>382</v>
      </c>
      <c r="D47" s="66">
        <v>20</v>
      </c>
      <c r="E47" s="574" t="s">
        <v>435</v>
      </c>
      <c r="F47" s="425"/>
      <c r="G47" s="454"/>
      <c r="H47" s="478" t="s">
        <v>435</v>
      </c>
      <c r="I47" s="502"/>
      <c r="J47" s="454"/>
      <c r="K47" s="529" t="s">
        <v>435</v>
      </c>
    </row>
    <row r="48" spans="1:11">
      <c r="A48" s="31"/>
      <c r="B48" s="39" t="s">
        <v>251</v>
      </c>
      <c r="C48" s="589"/>
      <c r="D48" s="81">
        <v>50</v>
      </c>
      <c r="E48" s="575"/>
      <c r="F48" s="428"/>
      <c r="G48" s="457"/>
      <c r="H48" s="481" t="s">
        <v>435</v>
      </c>
      <c r="I48" s="505"/>
      <c r="J48" s="457"/>
      <c r="K48" s="532" t="s">
        <v>435</v>
      </c>
    </row>
    <row r="49" spans="1:11">
      <c r="A49" s="31"/>
      <c r="B49" s="39" t="s">
        <v>252</v>
      </c>
      <c r="C49" s="589"/>
      <c r="D49" s="81">
        <v>100</v>
      </c>
      <c r="E49" s="575"/>
      <c r="F49" s="429"/>
      <c r="G49" s="454"/>
      <c r="H49" s="478" t="s">
        <v>435</v>
      </c>
      <c r="I49" s="502"/>
      <c r="J49" s="454"/>
      <c r="K49" s="529" t="s">
        <v>435</v>
      </c>
    </row>
    <row r="50" spans="1:11">
      <c r="A50" s="31"/>
      <c r="B50" s="44" t="s">
        <v>253</v>
      </c>
      <c r="C50" s="590"/>
      <c r="D50" s="78">
        <v>150</v>
      </c>
      <c r="E50" s="576"/>
      <c r="F50" s="430"/>
      <c r="G50" s="456"/>
      <c r="H50" s="480" t="s">
        <v>435</v>
      </c>
      <c r="I50" s="504"/>
      <c r="J50" s="456"/>
      <c r="K50" s="531" t="s">
        <v>435</v>
      </c>
    </row>
    <row r="51" spans="1:11">
      <c r="A51" s="31"/>
      <c r="B51" s="37" t="s">
        <v>254</v>
      </c>
      <c r="C51" s="580" t="s">
        <v>193</v>
      </c>
      <c r="D51" s="83">
        <v>20</v>
      </c>
      <c r="E51" s="574">
        <v>0.29720000000000002</v>
      </c>
      <c r="F51" s="432">
        <v>5014219</v>
      </c>
      <c r="G51" s="457">
        <v>1002843</v>
      </c>
      <c r="H51" s="481">
        <v>0</v>
      </c>
      <c r="I51" s="505">
        <v>5014219</v>
      </c>
      <c r="J51" s="457">
        <v>1002843</v>
      </c>
      <c r="K51" s="532">
        <v>0</v>
      </c>
    </row>
    <row r="52" spans="1:11">
      <c r="A52" s="31"/>
      <c r="B52" s="37" t="s">
        <v>255</v>
      </c>
      <c r="C52" s="581"/>
      <c r="D52" s="83">
        <v>30</v>
      </c>
      <c r="E52" s="575"/>
      <c r="F52" s="432">
        <v>178590065</v>
      </c>
      <c r="G52" s="457">
        <v>53577019</v>
      </c>
      <c r="H52" s="481">
        <v>8.9999999999999998E-4</v>
      </c>
      <c r="I52" s="505">
        <v>178590065</v>
      </c>
      <c r="J52" s="457">
        <v>53577019</v>
      </c>
      <c r="K52" s="532">
        <v>8.9999999999999998E-4</v>
      </c>
    </row>
    <row r="53" spans="1:11">
      <c r="A53" s="31"/>
      <c r="B53" s="37" t="s">
        <v>256</v>
      </c>
      <c r="C53" s="581"/>
      <c r="D53" s="83">
        <v>40</v>
      </c>
      <c r="E53" s="575"/>
      <c r="F53" s="432"/>
      <c r="G53" s="457"/>
      <c r="H53" s="481" t="s">
        <v>435</v>
      </c>
      <c r="I53" s="505"/>
      <c r="J53" s="457"/>
      <c r="K53" s="532" t="s">
        <v>435</v>
      </c>
    </row>
    <row r="54" spans="1:11">
      <c r="A54" s="31"/>
      <c r="B54" s="38" t="s">
        <v>257</v>
      </c>
      <c r="C54" s="581"/>
      <c r="D54" s="81">
        <v>50</v>
      </c>
      <c r="E54" s="575"/>
      <c r="F54" s="425"/>
      <c r="G54" s="454"/>
      <c r="H54" s="478" t="s">
        <v>435</v>
      </c>
      <c r="I54" s="502"/>
      <c r="J54" s="454"/>
      <c r="K54" s="529" t="s">
        <v>435</v>
      </c>
    </row>
    <row r="55" spans="1:11">
      <c r="A55" s="31"/>
      <c r="B55" s="37" t="s">
        <v>258</v>
      </c>
      <c r="C55" s="581"/>
      <c r="D55" s="83">
        <v>75</v>
      </c>
      <c r="E55" s="575"/>
      <c r="F55" s="432"/>
      <c r="G55" s="457"/>
      <c r="H55" s="481" t="s">
        <v>435</v>
      </c>
      <c r="I55" s="505"/>
      <c r="J55" s="457"/>
      <c r="K55" s="532" t="s">
        <v>435</v>
      </c>
    </row>
    <row r="56" spans="1:11">
      <c r="A56" s="31"/>
      <c r="B56" s="38" t="s">
        <v>259</v>
      </c>
      <c r="C56" s="581"/>
      <c r="D56" s="81">
        <v>100</v>
      </c>
      <c r="E56" s="575"/>
      <c r="F56" s="425"/>
      <c r="G56" s="454"/>
      <c r="H56" s="478" t="s">
        <v>435</v>
      </c>
      <c r="I56" s="502"/>
      <c r="J56" s="454"/>
      <c r="K56" s="529" t="s">
        <v>435</v>
      </c>
    </row>
    <row r="57" spans="1:11">
      <c r="A57" s="31"/>
      <c r="B57" s="39" t="s">
        <v>260</v>
      </c>
      <c r="C57" s="581"/>
      <c r="D57" s="88">
        <v>150</v>
      </c>
      <c r="E57" s="575"/>
      <c r="F57" s="433"/>
      <c r="G57" s="458"/>
      <c r="H57" s="482" t="s">
        <v>435</v>
      </c>
      <c r="I57" s="506"/>
      <c r="J57" s="458"/>
      <c r="K57" s="533" t="s">
        <v>435</v>
      </c>
    </row>
    <row r="58" spans="1:11" s="169" customFormat="1">
      <c r="A58" s="31"/>
      <c r="B58" s="44" t="s">
        <v>261</v>
      </c>
      <c r="C58" s="585"/>
      <c r="D58" s="84">
        <v>250</v>
      </c>
      <c r="E58" s="576"/>
      <c r="F58" s="434"/>
      <c r="G58" s="459"/>
      <c r="H58" s="483" t="s">
        <v>435</v>
      </c>
      <c r="I58" s="507"/>
      <c r="J58" s="459"/>
      <c r="K58" s="534" t="s">
        <v>435</v>
      </c>
    </row>
    <row r="59" spans="1:11">
      <c r="A59" s="31"/>
      <c r="B59" s="45" t="s">
        <v>262</v>
      </c>
      <c r="C59" s="580" t="s">
        <v>383</v>
      </c>
      <c r="D59" s="83">
        <v>10</v>
      </c>
      <c r="E59" s="574" t="s">
        <v>435</v>
      </c>
      <c r="F59" s="432"/>
      <c r="G59" s="457"/>
      <c r="H59" s="481" t="s">
        <v>435</v>
      </c>
      <c r="I59" s="505"/>
      <c r="J59" s="457"/>
      <c r="K59" s="532" t="s">
        <v>435</v>
      </c>
    </row>
    <row r="60" spans="1:11">
      <c r="A60" s="31"/>
      <c r="B60" s="37" t="s">
        <v>263</v>
      </c>
      <c r="C60" s="581"/>
      <c r="D60" s="83">
        <v>15</v>
      </c>
      <c r="E60" s="575"/>
      <c r="F60" s="432"/>
      <c r="G60" s="457"/>
      <c r="H60" s="481" t="s">
        <v>435</v>
      </c>
      <c r="I60" s="505"/>
      <c r="J60" s="457"/>
      <c r="K60" s="532" t="s">
        <v>435</v>
      </c>
    </row>
    <row r="61" spans="1:11">
      <c r="A61" s="31"/>
      <c r="B61" s="37" t="s">
        <v>264</v>
      </c>
      <c r="C61" s="581"/>
      <c r="D61" s="83">
        <v>20</v>
      </c>
      <c r="E61" s="575"/>
      <c r="F61" s="432"/>
      <c r="G61" s="457"/>
      <c r="H61" s="481" t="s">
        <v>435</v>
      </c>
      <c r="I61" s="505"/>
      <c r="J61" s="457"/>
      <c r="K61" s="532" t="s">
        <v>435</v>
      </c>
    </row>
    <row r="62" spans="1:11">
      <c r="A62" s="31"/>
      <c r="B62" s="38" t="s">
        <v>265</v>
      </c>
      <c r="C62" s="581"/>
      <c r="D62" s="81">
        <v>25</v>
      </c>
      <c r="E62" s="575"/>
      <c r="F62" s="425"/>
      <c r="G62" s="454"/>
      <c r="H62" s="478" t="s">
        <v>435</v>
      </c>
      <c r="I62" s="502"/>
      <c r="J62" s="454"/>
      <c r="K62" s="529" t="s">
        <v>435</v>
      </c>
    </row>
    <row r="63" spans="1:11">
      <c r="A63" s="31"/>
      <c r="B63" s="37" t="s">
        <v>266</v>
      </c>
      <c r="C63" s="581"/>
      <c r="D63" s="83">
        <v>35</v>
      </c>
      <c r="E63" s="575"/>
      <c r="F63" s="432"/>
      <c r="G63" s="457"/>
      <c r="H63" s="481" t="s">
        <v>435</v>
      </c>
      <c r="I63" s="505"/>
      <c r="J63" s="457"/>
      <c r="K63" s="532" t="s">
        <v>435</v>
      </c>
    </row>
    <row r="64" spans="1:11">
      <c r="A64" s="31"/>
      <c r="B64" s="38" t="s">
        <v>267</v>
      </c>
      <c r="C64" s="581"/>
      <c r="D64" s="81">
        <v>50</v>
      </c>
      <c r="E64" s="575"/>
      <c r="F64" s="425"/>
      <c r="G64" s="454"/>
      <c r="H64" s="478" t="s">
        <v>435</v>
      </c>
      <c r="I64" s="502"/>
      <c r="J64" s="454"/>
      <c r="K64" s="529" t="s">
        <v>435</v>
      </c>
    </row>
    <row r="65" spans="1:11">
      <c r="A65" s="31"/>
      <c r="B65" s="44" t="s">
        <v>268</v>
      </c>
      <c r="C65" s="585"/>
      <c r="D65" s="84">
        <v>100</v>
      </c>
      <c r="E65" s="576"/>
      <c r="F65" s="434"/>
      <c r="G65" s="459"/>
      <c r="H65" s="483" t="s">
        <v>435</v>
      </c>
      <c r="I65" s="507"/>
      <c r="J65" s="459"/>
      <c r="K65" s="534" t="s">
        <v>435</v>
      </c>
    </row>
    <row r="66" spans="1:11">
      <c r="A66" s="31"/>
      <c r="B66" s="37" t="s">
        <v>269</v>
      </c>
      <c r="C66" s="588" t="s">
        <v>384</v>
      </c>
      <c r="D66" s="83">
        <v>20</v>
      </c>
      <c r="E66" s="574" t="s">
        <v>435</v>
      </c>
      <c r="F66" s="424"/>
      <c r="G66" s="453"/>
      <c r="H66" s="477" t="s">
        <v>435</v>
      </c>
      <c r="I66" s="501"/>
      <c r="J66" s="453"/>
      <c r="K66" s="528" t="s">
        <v>435</v>
      </c>
    </row>
    <row r="67" spans="1:11">
      <c r="A67" s="31"/>
      <c r="B67" s="38" t="s">
        <v>270</v>
      </c>
      <c r="C67" s="589"/>
      <c r="D67" s="81">
        <v>50</v>
      </c>
      <c r="E67" s="575"/>
      <c r="F67" s="425"/>
      <c r="G67" s="454"/>
      <c r="H67" s="478" t="s">
        <v>435</v>
      </c>
      <c r="I67" s="502"/>
      <c r="J67" s="454"/>
      <c r="K67" s="529" t="s">
        <v>435</v>
      </c>
    </row>
    <row r="68" spans="1:11">
      <c r="A68" s="31"/>
      <c r="B68" s="38" t="s">
        <v>271</v>
      </c>
      <c r="C68" s="589"/>
      <c r="D68" s="81">
        <v>75</v>
      </c>
      <c r="E68" s="575"/>
      <c r="F68" s="425"/>
      <c r="G68" s="454"/>
      <c r="H68" s="478" t="s">
        <v>435</v>
      </c>
      <c r="I68" s="502"/>
      <c r="J68" s="454"/>
      <c r="K68" s="529" t="s">
        <v>435</v>
      </c>
    </row>
    <row r="69" spans="1:11">
      <c r="A69" s="31"/>
      <c r="B69" s="38" t="s">
        <v>272</v>
      </c>
      <c r="C69" s="589"/>
      <c r="D69" s="81">
        <v>85</v>
      </c>
      <c r="E69" s="575"/>
      <c r="F69" s="425"/>
      <c r="G69" s="454"/>
      <c r="H69" s="478" t="s">
        <v>435</v>
      </c>
      <c r="I69" s="502"/>
      <c r="J69" s="454"/>
      <c r="K69" s="529" t="s">
        <v>435</v>
      </c>
    </row>
    <row r="70" spans="1:11">
      <c r="A70" s="31"/>
      <c r="B70" s="38" t="s">
        <v>273</v>
      </c>
      <c r="C70" s="589"/>
      <c r="D70" s="81">
        <v>100</v>
      </c>
      <c r="E70" s="575"/>
      <c r="F70" s="425"/>
      <c r="G70" s="454"/>
      <c r="H70" s="478" t="s">
        <v>435</v>
      </c>
      <c r="I70" s="502"/>
      <c r="J70" s="454"/>
      <c r="K70" s="529" t="s">
        <v>435</v>
      </c>
    </row>
    <row r="71" spans="1:11">
      <c r="A71" s="31"/>
      <c r="B71" s="39" t="s">
        <v>274</v>
      </c>
      <c r="C71" s="589"/>
      <c r="D71" s="88">
        <v>150</v>
      </c>
      <c r="E71" s="575"/>
      <c r="F71" s="433"/>
      <c r="G71" s="458"/>
      <c r="H71" s="482" t="s">
        <v>435</v>
      </c>
      <c r="I71" s="506"/>
      <c r="J71" s="458"/>
      <c r="K71" s="533" t="s">
        <v>435</v>
      </c>
    </row>
    <row r="72" spans="1:11" s="169" customFormat="1">
      <c r="A72" s="31"/>
      <c r="B72" s="44" t="s">
        <v>275</v>
      </c>
      <c r="C72" s="590"/>
      <c r="D72" s="84">
        <v>250</v>
      </c>
      <c r="E72" s="576"/>
      <c r="F72" s="434"/>
      <c r="G72" s="459"/>
      <c r="H72" s="483" t="s">
        <v>435</v>
      </c>
      <c r="I72" s="507"/>
      <c r="J72" s="459"/>
      <c r="K72" s="534" t="s">
        <v>435</v>
      </c>
    </row>
    <row r="73" spans="1:11">
      <c r="A73" s="31"/>
      <c r="B73" s="42" t="s">
        <v>276</v>
      </c>
      <c r="C73" s="588" t="s">
        <v>385</v>
      </c>
      <c r="D73" s="80">
        <v>20</v>
      </c>
      <c r="E73" s="574" t="s">
        <v>435</v>
      </c>
      <c r="F73" s="435"/>
      <c r="G73" s="460"/>
      <c r="H73" s="484" t="s">
        <v>435</v>
      </c>
      <c r="I73" s="508"/>
      <c r="J73" s="460"/>
      <c r="K73" s="535" t="s">
        <v>435</v>
      </c>
    </row>
    <row r="74" spans="1:11">
      <c r="A74" s="31"/>
      <c r="B74" s="46" t="s">
        <v>277</v>
      </c>
      <c r="C74" s="589"/>
      <c r="D74" s="81">
        <v>50</v>
      </c>
      <c r="E74" s="575"/>
      <c r="F74" s="432"/>
      <c r="G74" s="457"/>
      <c r="H74" s="481" t="s">
        <v>435</v>
      </c>
      <c r="I74" s="505"/>
      <c r="J74" s="457"/>
      <c r="K74" s="532" t="s">
        <v>435</v>
      </c>
    </row>
    <row r="75" spans="1:11">
      <c r="A75" s="31"/>
      <c r="B75" s="46" t="s">
        <v>278</v>
      </c>
      <c r="C75" s="589"/>
      <c r="D75" s="81">
        <v>75</v>
      </c>
      <c r="E75" s="575"/>
      <c r="F75" s="432"/>
      <c r="G75" s="457"/>
      <c r="H75" s="481" t="s">
        <v>435</v>
      </c>
      <c r="I75" s="505"/>
      <c r="J75" s="457"/>
      <c r="K75" s="532" t="s">
        <v>435</v>
      </c>
    </row>
    <row r="76" spans="1:11">
      <c r="A76" s="31"/>
      <c r="B76" s="46" t="s">
        <v>279</v>
      </c>
      <c r="C76" s="589"/>
      <c r="D76" s="81">
        <v>80</v>
      </c>
      <c r="E76" s="575"/>
      <c r="F76" s="432"/>
      <c r="G76" s="457"/>
      <c r="H76" s="481" t="s">
        <v>435</v>
      </c>
      <c r="I76" s="505"/>
      <c r="J76" s="457"/>
      <c r="K76" s="532" t="s">
        <v>435</v>
      </c>
    </row>
    <row r="77" spans="1:11">
      <c r="A77" s="31"/>
      <c r="B77" s="47" t="s">
        <v>280</v>
      </c>
      <c r="C77" s="589"/>
      <c r="D77" s="81">
        <v>100</v>
      </c>
      <c r="E77" s="575"/>
      <c r="F77" s="425"/>
      <c r="G77" s="454"/>
      <c r="H77" s="478" t="s">
        <v>435</v>
      </c>
      <c r="I77" s="502"/>
      <c r="J77" s="454"/>
      <c r="K77" s="529" t="s">
        <v>435</v>
      </c>
    </row>
    <row r="78" spans="1:11">
      <c r="A78" s="31"/>
      <c r="B78" s="47" t="s">
        <v>281</v>
      </c>
      <c r="C78" s="589"/>
      <c r="D78" s="66">
        <v>130</v>
      </c>
      <c r="E78" s="575"/>
      <c r="F78" s="433"/>
      <c r="G78" s="458"/>
      <c r="H78" s="482" t="s">
        <v>435</v>
      </c>
      <c r="I78" s="506"/>
      <c r="J78" s="458"/>
      <c r="K78" s="533" t="s">
        <v>435</v>
      </c>
    </row>
    <row r="79" spans="1:11">
      <c r="A79" s="31"/>
      <c r="B79" s="47" t="s">
        <v>282</v>
      </c>
      <c r="C79" s="589"/>
      <c r="D79" s="81">
        <v>150</v>
      </c>
      <c r="E79" s="575"/>
      <c r="F79" s="433"/>
      <c r="G79" s="458"/>
      <c r="H79" s="482" t="s">
        <v>435</v>
      </c>
      <c r="I79" s="506"/>
      <c r="J79" s="458"/>
      <c r="K79" s="533" t="s">
        <v>435</v>
      </c>
    </row>
    <row r="80" spans="1:11">
      <c r="A80" s="31"/>
      <c r="B80" s="42" t="s">
        <v>283</v>
      </c>
      <c r="C80" s="580" t="s">
        <v>386</v>
      </c>
      <c r="D80" s="80">
        <v>45</v>
      </c>
      <c r="E80" s="574" t="s">
        <v>435</v>
      </c>
      <c r="F80" s="435"/>
      <c r="G80" s="460"/>
      <c r="H80" s="484" t="s">
        <v>435</v>
      </c>
      <c r="I80" s="508"/>
      <c r="J80" s="460"/>
      <c r="K80" s="535" t="s">
        <v>435</v>
      </c>
    </row>
    <row r="81" spans="1:11" s="169" customFormat="1">
      <c r="A81" s="31"/>
      <c r="B81" s="47" t="s">
        <v>284</v>
      </c>
      <c r="C81" s="581"/>
      <c r="D81" s="66">
        <v>75</v>
      </c>
      <c r="E81" s="575"/>
      <c r="F81" s="425"/>
      <c r="G81" s="454"/>
      <c r="H81" s="478" t="s">
        <v>435</v>
      </c>
      <c r="I81" s="502"/>
      <c r="J81" s="454"/>
      <c r="K81" s="529" t="s">
        <v>435</v>
      </c>
    </row>
    <row r="82" spans="1:11">
      <c r="A82" s="31"/>
      <c r="B82" s="48" t="s">
        <v>285</v>
      </c>
      <c r="C82" s="585"/>
      <c r="D82" s="82">
        <v>100</v>
      </c>
      <c r="E82" s="576"/>
      <c r="F82" s="434"/>
      <c r="G82" s="459"/>
      <c r="H82" s="483" t="s">
        <v>435</v>
      </c>
      <c r="I82" s="507"/>
      <c r="J82" s="459"/>
      <c r="K82" s="534" t="s">
        <v>435</v>
      </c>
    </row>
    <row r="83" spans="1:11">
      <c r="A83" s="31"/>
      <c r="B83" s="37" t="s">
        <v>286</v>
      </c>
      <c r="C83" s="580" t="s">
        <v>387</v>
      </c>
      <c r="D83" s="83">
        <v>20</v>
      </c>
      <c r="E83" s="574" t="s">
        <v>435</v>
      </c>
      <c r="F83" s="432"/>
      <c r="G83" s="457"/>
      <c r="H83" s="481" t="s">
        <v>435</v>
      </c>
      <c r="I83" s="505"/>
      <c r="J83" s="457"/>
      <c r="K83" s="532" t="s">
        <v>435</v>
      </c>
    </row>
    <row r="84" spans="1:11">
      <c r="A84" s="31"/>
      <c r="B84" s="37" t="s">
        <v>287</v>
      </c>
      <c r="C84" s="581"/>
      <c r="D84" s="83">
        <v>25</v>
      </c>
      <c r="E84" s="575"/>
      <c r="F84" s="432"/>
      <c r="G84" s="457"/>
      <c r="H84" s="481" t="s">
        <v>435</v>
      </c>
      <c r="I84" s="505"/>
      <c r="J84" s="457"/>
      <c r="K84" s="532" t="s">
        <v>435</v>
      </c>
    </row>
    <row r="85" spans="1:11">
      <c r="A85" s="31"/>
      <c r="B85" s="37" t="s">
        <v>288</v>
      </c>
      <c r="C85" s="581"/>
      <c r="D85" s="83">
        <v>30</v>
      </c>
      <c r="E85" s="575"/>
      <c r="F85" s="432"/>
      <c r="G85" s="457"/>
      <c r="H85" s="481" t="s">
        <v>435</v>
      </c>
      <c r="I85" s="505"/>
      <c r="J85" s="457"/>
      <c r="K85" s="532" t="s">
        <v>435</v>
      </c>
    </row>
    <row r="86" spans="1:11">
      <c r="A86" s="31"/>
      <c r="B86" s="37" t="s">
        <v>289</v>
      </c>
      <c r="C86" s="581"/>
      <c r="D86" s="83">
        <v>31.25</v>
      </c>
      <c r="E86" s="575"/>
      <c r="F86" s="432"/>
      <c r="G86" s="457"/>
      <c r="H86" s="481" t="s">
        <v>435</v>
      </c>
      <c r="I86" s="505"/>
      <c r="J86" s="457"/>
      <c r="K86" s="532" t="s">
        <v>435</v>
      </c>
    </row>
    <row r="87" spans="1:11">
      <c r="A87" s="31"/>
      <c r="B87" s="37" t="s">
        <v>290</v>
      </c>
      <c r="C87" s="581"/>
      <c r="D87" s="83">
        <v>35</v>
      </c>
      <c r="E87" s="575"/>
      <c r="F87" s="432"/>
      <c r="G87" s="457"/>
      <c r="H87" s="481" t="s">
        <v>435</v>
      </c>
      <c r="I87" s="505"/>
      <c r="J87" s="457"/>
      <c r="K87" s="532" t="s">
        <v>435</v>
      </c>
    </row>
    <row r="88" spans="1:11">
      <c r="A88" s="31"/>
      <c r="B88" s="37" t="s">
        <v>291</v>
      </c>
      <c r="C88" s="581"/>
      <c r="D88" s="83">
        <v>37.5</v>
      </c>
      <c r="E88" s="575"/>
      <c r="F88" s="432"/>
      <c r="G88" s="457"/>
      <c r="H88" s="481" t="s">
        <v>435</v>
      </c>
      <c r="I88" s="505"/>
      <c r="J88" s="457"/>
      <c r="K88" s="532" t="s">
        <v>435</v>
      </c>
    </row>
    <row r="89" spans="1:11">
      <c r="A89" s="31"/>
      <c r="B89" s="38" t="s">
        <v>292</v>
      </c>
      <c r="C89" s="581"/>
      <c r="D89" s="81">
        <v>40</v>
      </c>
      <c r="E89" s="575"/>
      <c r="F89" s="425"/>
      <c r="G89" s="454"/>
      <c r="H89" s="478" t="s">
        <v>435</v>
      </c>
      <c r="I89" s="502"/>
      <c r="J89" s="454"/>
      <c r="K89" s="529" t="s">
        <v>435</v>
      </c>
    </row>
    <row r="90" spans="1:11">
      <c r="A90" s="31"/>
      <c r="B90" s="37" t="s">
        <v>293</v>
      </c>
      <c r="C90" s="581"/>
      <c r="D90" s="83">
        <v>50</v>
      </c>
      <c r="E90" s="575"/>
      <c r="F90" s="432"/>
      <c r="G90" s="457"/>
      <c r="H90" s="481" t="s">
        <v>435</v>
      </c>
      <c r="I90" s="505"/>
      <c r="J90" s="457"/>
      <c r="K90" s="532" t="s">
        <v>435</v>
      </c>
    </row>
    <row r="91" spans="1:11">
      <c r="A91" s="31"/>
      <c r="B91" s="37" t="s">
        <v>294</v>
      </c>
      <c r="C91" s="581"/>
      <c r="D91" s="83">
        <v>62.5</v>
      </c>
      <c r="E91" s="575"/>
      <c r="F91" s="432"/>
      <c r="G91" s="457"/>
      <c r="H91" s="481" t="s">
        <v>435</v>
      </c>
      <c r="I91" s="505"/>
      <c r="J91" s="457"/>
      <c r="K91" s="532" t="s">
        <v>435</v>
      </c>
    </row>
    <row r="92" spans="1:11">
      <c r="A92" s="31"/>
      <c r="B92" s="38" t="s">
        <v>295</v>
      </c>
      <c r="C92" s="581"/>
      <c r="D92" s="81">
        <v>70</v>
      </c>
      <c r="E92" s="575"/>
      <c r="F92" s="425"/>
      <c r="G92" s="454"/>
      <c r="H92" s="478" t="s">
        <v>435</v>
      </c>
      <c r="I92" s="502"/>
      <c r="J92" s="454"/>
      <c r="K92" s="529" t="s">
        <v>435</v>
      </c>
    </row>
    <row r="93" spans="1:11">
      <c r="A93" s="31"/>
      <c r="B93" s="44" t="s">
        <v>296</v>
      </c>
      <c r="C93" s="585"/>
      <c r="D93" s="84">
        <v>75</v>
      </c>
      <c r="E93" s="576"/>
      <c r="F93" s="434"/>
      <c r="G93" s="459"/>
      <c r="H93" s="483" t="s">
        <v>435</v>
      </c>
      <c r="I93" s="507"/>
      <c r="J93" s="459"/>
      <c r="K93" s="534" t="s">
        <v>435</v>
      </c>
    </row>
    <row r="94" spans="1:11">
      <c r="A94" s="31"/>
      <c r="B94" s="42" t="s">
        <v>297</v>
      </c>
      <c r="C94" s="580" t="s">
        <v>388</v>
      </c>
      <c r="D94" s="80">
        <v>30</v>
      </c>
      <c r="E94" s="574" t="s">
        <v>435</v>
      </c>
      <c r="F94" s="435"/>
      <c r="G94" s="460"/>
      <c r="H94" s="484" t="s">
        <v>435</v>
      </c>
      <c r="I94" s="508"/>
      <c r="J94" s="460"/>
      <c r="K94" s="535" t="s">
        <v>435</v>
      </c>
    </row>
    <row r="95" spans="1:11">
      <c r="A95" s="31"/>
      <c r="B95" s="37" t="s">
        <v>298</v>
      </c>
      <c r="C95" s="581"/>
      <c r="D95" s="83">
        <v>35</v>
      </c>
      <c r="E95" s="575"/>
      <c r="F95" s="432"/>
      <c r="G95" s="457"/>
      <c r="H95" s="481" t="s">
        <v>435</v>
      </c>
      <c r="I95" s="505"/>
      <c r="J95" s="457"/>
      <c r="K95" s="532" t="s">
        <v>435</v>
      </c>
    </row>
    <row r="96" spans="1:11">
      <c r="A96" s="31"/>
      <c r="B96" s="37" t="s">
        <v>299</v>
      </c>
      <c r="C96" s="581"/>
      <c r="D96" s="83">
        <v>43.75</v>
      </c>
      <c r="E96" s="575"/>
      <c r="F96" s="432"/>
      <c r="G96" s="457"/>
      <c r="H96" s="481" t="s">
        <v>435</v>
      </c>
      <c r="I96" s="505"/>
      <c r="J96" s="457"/>
      <c r="K96" s="532" t="s">
        <v>435</v>
      </c>
    </row>
    <row r="97" spans="1:11">
      <c r="A97" s="31"/>
      <c r="B97" s="37" t="s">
        <v>300</v>
      </c>
      <c r="C97" s="581"/>
      <c r="D97" s="83">
        <v>45</v>
      </c>
      <c r="E97" s="575"/>
      <c r="F97" s="432"/>
      <c r="G97" s="457"/>
      <c r="H97" s="481" t="s">
        <v>435</v>
      </c>
      <c r="I97" s="505"/>
      <c r="J97" s="457"/>
      <c r="K97" s="532" t="s">
        <v>435</v>
      </c>
    </row>
    <row r="98" spans="1:11">
      <c r="A98" s="31"/>
      <c r="B98" s="37" t="s">
        <v>301</v>
      </c>
      <c r="C98" s="581"/>
      <c r="D98" s="83">
        <v>56.25</v>
      </c>
      <c r="E98" s="575"/>
      <c r="F98" s="432"/>
      <c r="G98" s="457"/>
      <c r="H98" s="481" t="s">
        <v>435</v>
      </c>
      <c r="I98" s="505"/>
      <c r="J98" s="457"/>
      <c r="K98" s="532" t="s">
        <v>435</v>
      </c>
    </row>
    <row r="99" spans="1:11">
      <c r="A99" s="31"/>
      <c r="B99" s="37" t="s">
        <v>302</v>
      </c>
      <c r="C99" s="581"/>
      <c r="D99" s="83">
        <v>60</v>
      </c>
      <c r="E99" s="575"/>
      <c r="F99" s="432"/>
      <c r="G99" s="457"/>
      <c r="H99" s="481" t="s">
        <v>435</v>
      </c>
      <c r="I99" s="505"/>
      <c r="J99" s="457"/>
      <c r="K99" s="532" t="s">
        <v>435</v>
      </c>
    </row>
    <row r="100" spans="1:11">
      <c r="A100" s="31"/>
      <c r="B100" s="38" t="s">
        <v>303</v>
      </c>
      <c r="C100" s="581"/>
      <c r="D100" s="81">
        <v>75</v>
      </c>
      <c r="E100" s="575"/>
      <c r="F100" s="425"/>
      <c r="G100" s="454"/>
      <c r="H100" s="478" t="s">
        <v>435</v>
      </c>
      <c r="I100" s="502"/>
      <c r="J100" s="454"/>
      <c r="K100" s="529" t="s">
        <v>435</v>
      </c>
    </row>
    <row r="101" spans="1:11">
      <c r="A101" s="31"/>
      <c r="B101" s="37" t="s">
        <v>304</v>
      </c>
      <c r="C101" s="581"/>
      <c r="D101" s="83">
        <v>93.75</v>
      </c>
      <c r="E101" s="575"/>
      <c r="F101" s="432"/>
      <c r="G101" s="457"/>
      <c r="H101" s="481" t="s">
        <v>435</v>
      </c>
      <c r="I101" s="505"/>
      <c r="J101" s="457"/>
      <c r="K101" s="532" t="s">
        <v>435</v>
      </c>
    </row>
    <row r="102" spans="1:11">
      <c r="A102" s="31"/>
      <c r="B102" s="37" t="s">
        <v>305</v>
      </c>
      <c r="C102" s="581"/>
      <c r="D102" s="83">
        <v>105</v>
      </c>
      <c r="E102" s="575"/>
      <c r="F102" s="432"/>
      <c r="G102" s="457"/>
      <c r="H102" s="481" t="s">
        <v>435</v>
      </c>
      <c r="I102" s="505"/>
      <c r="J102" s="457"/>
      <c r="K102" s="532" t="s">
        <v>435</v>
      </c>
    </row>
    <row r="103" spans="1:11">
      <c r="A103" s="31"/>
      <c r="B103" s="44" t="s">
        <v>306</v>
      </c>
      <c r="C103" s="585"/>
      <c r="D103" s="84">
        <v>150</v>
      </c>
      <c r="E103" s="576"/>
      <c r="F103" s="434"/>
      <c r="G103" s="459"/>
      <c r="H103" s="483" t="s">
        <v>435</v>
      </c>
      <c r="I103" s="507"/>
      <c r="J103" s="459"/>
      <c r="K103" s="534" t="s">
        <v>435</v>
      </c>
    </row>
    <row r="104" spans="1:11">
      <c r="A104" s="31"/>
      <c r="B104" s="37" t="s">
        <v>307</v>
      </c>
      <c r="C104" s="580" t="s">
        <v>389</v>
      </c>
      <c r="D104" s="83">
        <v>70</v>
      </c>
      <c r="E104" s="574" t="s">
        <v>435</v>
      </c>
      <c r="F104" s="432"/>
      <c r="G104" s="457"/>
      <c r="H104" s="481" t="s">
        <v>435</v>
      </c>
      <c r="I104" s="505"/>
      <c r="J104" s="457"/>
      <c r="K104" s="532" t="s">
        <v>435</v>
      </c>
    </row>
    <row r="105" spans="1:11">
      <c r="A105" s="31"/>
      <c r="B105" s="37" t="s">
        <v>308</v>
      </c>
      <c r="C105" s="581"/>
      <c r="D105" s="83">
        <v>90</v>
      </c>
      <c r="E105" s="575"/>
      <c r="F105" s="432"/>
      <c r="G105" s="457"/>
      <c r="H105" s="481" t="s">
        <v>435</v>
      </c>
      <c r="I105" s="505"/>
      <c r="J105" s="457"/>
      <c r="K105" s="532" t="s">
        <v>435</v>
      </c>
    </row>
    <row r="106" spans="1:11">
      <c r="A106" s="31"/>
      <c r="B106" s="37" t="s">
        <v>309</v>
      </c>
      <c r="C106" s="581"/>
      <c r="D106" s="83">
        <v>110</v>
      </c>
      <c r="E106" s="575"/>
      <c r="F106" s="432"/>
      <c r="G106" s="457"/>
      <c r="H106" s="481" t="s">
        <v>435</v>
      </c>
      <c r="I106" s="505"/>
      <c r="J106" s="457"/>
      <c r="K106" s="532" t="s">
        <v>435</v>
      </c>
    </row>
    <row r="107" spans="1:11">
      <c r="A107" s="31"/>
      <c r="B107" s="37" t="s">
        <v>310</v>
      </c>
      <c r="C107" s="581"/>
      <c r="D107" s="83">
        <v>112.5</v>
      </c>
      <c r="E107" s="575"/>
      <c r="F107" s="432"/>
      <c r="G107" s="457"/>
      <c r="H107" s="481" t="s">
        <v>435</v>
      </c>
      <c r="I107" s="505"/>
      <c r="J107" s="457"/>
      <c r="K107" s="532" t="s">
        <v>435</v>
      </c>
    </row>
    <row r="108" spans="1:11">
      <c r="A108" s="31"/>
      <c r="B108" s="44" t="s">
        <v>311</v>
      </c>
      <c r="C108" s="585"/>
      <c r="D108" s="84">
        <v>150</v>
      </c>
      <c r="E108" s="576"/>
      <c r="F108" s="434"/>
      <c r="G108" s="459"/>
      <c r="H108" s="483" t="s">
        <v>435</v>
      </c>
      <c r="I108" s="507"/>
      <c r="J108" s="459"/>
      <c r="K108" s="534" t="s">
        <v>435</v>
      </c>
    </row>
    <row r="109" spans="1:11">
      <c r="A109" s="31"/>
      <c r="B109" s="49" t="s">
        <v>312</v>
      </c>
      <c r="C109" s="70" t="s">
        <v>390</v>
      </c>
      <c r="D109" s="79">
        <v>60</v>
      </c>
      <c r="E109" s="413" t="s">
        <v>435</v>
      </c>
      <c r="F109" s="423"/>
      <c r="G109" s="452"/>
      <c r="H109" s="476" t="s">
        <v>435</v>
      </c>
      <c r="I109" s="500"/>
      <c r="J109" s="452"/>
      <c r="K109" s="527" t="s">
        <v>435</v>
      </c>
    </row>
    <row r="110" spans="1:11">
      <c r="A110" s="31"/>
      <c r="B110" s="37" t="s">
        <v>313</v>
      </c>
      <c r="C110" s="580" t="s">
        <v>391</v>
      </c>
      <c r="D110" s="83">
        <v>100</v>
      </c>
      <c r="E110" s="574" t="s">
        <v>435</v>
      </c>
      <c r="F110" s="432"/>
      <c r="G110" s="457"/>
      <c r="H110" s="481" t="s">
        <v>435</v>
      </c>
      <c r="I110" s="505"/>
      <c r="J110" s="457"/>
      <c r="K110" s="532" t="s">
        <v>435</v>
      </c>
    </row>
    <row r="111" spans="1:11">
      <c r="A111" s="31"/>
      <c r="B111" s="44" t="s">
        <v>314</v>
      </c>
      <c r="C111" s="585"/>
      <c r="D111" s="84">
        <v>150</v>
      </c>
      <c r="E111" s="576"/>
      <c r="F111" s="434"/>
      <c r="G111" s="459"/>
      <c r="H111" s="483" t="s">
        <v>435</v>
      </c>
      <c r="I111" s="507"/>
      <c r="J111" s="459"/>
      <c r="K111" s="534" t="s">
        <v>435</v>
      </c>
    </row>
    <row r="112" spans="1:11">
      <c r="A112" s="31"/>
      <c r="B112" s="37" t="s">
        <v>315</v>
      </c>
      <c r="C112" s="580" t="s">
        <v>392</v>
      </c>
      <c r="D112" s="83">
        <v>100</v>
      </c>
      <c r="E112" s="574" t="s">
        <v>435</v>
      </c>
      <c r="F112" s="432"/>
      <c r="G112" s="457"/>
      <c r="H112" s="481" t="s">
        <v>435</v>
      </c>
      <c r="I112" s="505"/>
      <c r="J112" s="457"/>
      <c r="K112" s="532" t="s">
        <v>435</v>
      </c>
    </row>
    <row r="113" spans="1:11">
      <c r="A113" s="31"/>
      <c r="B113" s="37" t="s">
        <v>316</v>
      </c>
      <c r="C113" s="581"/>
      <c r="D113" s="83">
        <v>125</v>
      </c>
      <c r="E113" s="575"/>
      <c r="F113" s="432"/>
      <c r="G113" s="457"/>
      <c r="H113" s="481" t="s">
        <v>435</v>
      </c>
      <c r="I113" s="505"/>
      <c r="J113" s="457"/>
      <c r="K113" s="532" t="s">
        <v>435</v>
      </c>
    </row>
    <row r="114" spans="1:11">
      <c r="A114" s="31"/>
      <c r="B114" s="44" t="s">
        <v>317</v>
      </c>
      <c r="C114" s="585"/>
      <c r="D114" s="84">
        <v>150</v>
      </c>
      <c r="E114" s="576"/>
      <c r="F114" s="434"/>
      <c r="G114" s="459"/>
      <c r="H114" s="483" t="s">
        <v>435</v>
      </c>
      <c r="I114" s="507"/>
      <c r="J114" s="459"/>
      <c r="K114" s="534" t="s">
        <v>435</v>
      </c>
    </row>
    <row r="115" spans="1:11">
      <c r="A115" s="63"/>
      <c r="B115" s="390" t="s">
        <v>318</v>
      </c>
      <c r="C115" s="577" t="s">
        <v>393</v>
      </c>
      <c r="D115" s="400">
        <v>50</v>
      </c>
      <c r="E115" s="414"/>
      <c r="F115" s="436"/>
      <c r="G115" s="461"/>
      <c r="H115" s="485" t="s">
        <v>435</v>
      </c>
      <c r="I115" s="509"/>
      <c r="J115" s="461"/>
      <c r="K115" s="536" t="s">
        <v>435</v>
      </c>
    </row>
    <row r="116" spans="1:11">
      <c r="A116" s="63"/>
      <c r="B116" s="283" t="s">
        <v>319</v>
      </c>
      <c r="C116" s="578"/>
      <c r="D116" s="86">
        <v>100</v>
      </c>
      <c r="E116" s="415"/>
      <c r="F116" s="437"/>
      <c r="G116" s="462"/>
      <c r="H116" s="486" t="s">
        <v>435</v>
      </c>
      <c r="I116" s="510"/>
      <c r="J116" s="462"/>
      <c r="K116" s="537" t="s">
        <v>435</v>
      </c>
    </row>
    <row r="117" spans="1:11">
      <c r="A117" s="63"/>
      <c r="B117" s="39" t="s">
        <v>320</v>
      </c>
      <c r="C117" s="579"/>
      <c r="D117" s="401">
        <v>150</v>
      </c>
      <c r="E117" s="416" t="s">
        <v>435</v>
      </c>
      <c r="F117" s="438"/>
      <c r="G117" s="463"/>
      <c r="H117" s="487" t="s">
        <v>435</v>
      </c>
      <c r="I117" s="511"/>
      <c r="J117" s="463"/>
      <c r="K117" s="538" t="s">
        <v>435</v>
      </c>
    </row>
    <row r="118" spans="1:11">
      <c r="A118" s="63"/>
      <c r="B118" s="52" t="s">
        <v>321</v>
      </c>
      <c r="C118" s="75" t="s">
        <v>394</v>
      </c>
      <c r="D118" s="87">
        <v>20</v>
      </c>
      <c r="E118" s="417"/>
      <c r="F118" s="439"/>
      <c r="G118" s="464"/>
      <c r="H118" s="488" t="s">
        <v>435</v>
      </c>
      <c r="I118" s="512"/>
      <c r="J118" s="464"/>
      <c r="K118" s="539" t="s">
        <v>435</v>
      </c>
    </row>
    <row r="119" spans="1:11">
      <c r="A119" s="63"/>
      <c r="B119" s="52" t="s">
        <v>322</v>
      </c>
      <c r="C119" s="76" t="s">
        <v>395</v>
      </c>
      <c r="D119" s="87">
        <v>10</v>
      </c>
      <c r="E119" s="417"/>
      <c r="F119" s="439"/>
      <c r="G119" s="464"/>
      <c r="H119" s="488" t="s">
        <v>435</v>
      </c>
      <c r="I119" s="512"/>
      <c r="J119" s="464"/>
      <c r="K119" s="539" t="s">
        <v>435</v>
      </c>
    </row>
    <row r="120" spans="1:11" ht="27">
      <c r="A120" s="63"/>
      <c r="B120" s="52" t="s">
        <v>323</v>
      </c>
      <c r="C120" s="76" t="s">
        <v>396</v>
      </c>
      <c r="D120" s="87">
        <v>10</v>
      </c>
      <c r="E120" s="417"/>
      <c r="F120" s="439"/>
      <c r="G120" s="464"/>
      <c r="H120" s="488" t="s">
        <v>435</v>
      </c>
      <c r="I120" s="512"/>
      <c r="J120" s="464"/>
      <c r="K120" s="539" t="s">
        <v>435</v>
      </c>
    </row>
    <row r="121" spans="1:11">
      <c r="A121" s="63"/>
      <c r="B121" s="42" t="s">
        <v>324</v>
      </c>
      <c r="C121" s="580" t="s">
        <v>397</v>
      </c>
      <c r="D121" s="80">
        <v>100</v>
      </c>
      <c r="E121" s="574" t="s">
        <v>435</v>
      </c>
      <c r="F121" s="440"/>
      <c r="G121" s="460"/>
      <c r="H121" s="484" t="s">
        <v>435</v>
      </c>
      <c r="I121" s="508"/>
      <c r="J121" s="460"/>
      <c r="K121" s="535" t="s">
        <v>435</v>
      </c>
    </row>
    <row r="122" spans="1:11">
      <c r="A122" s="63"/>
      <c r="B122" s="391" t="s">
        <v>325</v>
      </c>
      <c r="C122" s="581"/>
      <c r="D122" s="81">
        <v>130</v>
      </c>
      <c r="E122" s="575"/>
      <c r="F122" s="425"/>
      <c r="G122" s="454"/>
      <c r="H122" s="478" t="s">
        <v>435</v>
      </c>
      <c r="I122" s="502"/>
      <c r="J122" s="454"/>
      <c r="K122" s="529" t="s">
        <v>435</v>
      </c>
    </row>
    <row r="123" spans="1:11">
      <c r="A123" s="63"/>
      <c r="B123" s="47" t="s">
        <v>326</v>
      </c>
      <c r="C123" s="581"/>
      <c r="D123" s="66">
        <v>160</v>
      </c>
      <c r="E123" s="575"/>
      <c r="F123" s="425"/>
      <c r="G123" s="454"/>
      <c r="H123" s="478" t="s">
        <v>435</v>
      </c>
      <c r="I123" s="502"/>
      <c r="J123" s="454"/>
      <c r="K123" s="529" t="s">
        <v>435</v>
      </c>
    </row>
    <row r="124" spans="1:11">
      <c r="A124" s="63"/>
      <c r="B124" s="47" t="s">
        <v>327</v>
      </c>
      <c r="C124" s="581"/>
      <c r="D124" s="81">
        <v>190</v>
      </c>
      <c r="E124" s="575"/>
      <c r="F124" s="425"/>
      <c r="G124" s="454"/>
      <c r="H124" s="478" t="s">
        <v>435</v>
      </c>
      <c r="I124" s="502"/>
      <c r="J124" s="454"/>
      <c r="K124" s="529" t="s">
        <v>435</v>
      </c>
    </row>
    <row r="125" spans="1:11">
      <c r="A125" s="63"/>
      <c r="B125" s="47" t="s">
        <v>328</v>
      </c>
      <c r="C125" s="581"/>
      <c r="D125" s="81">
        <v>220</v>
      </c>
      <c r="E125" s="575"/>
      <c r="F125" s="425"/>
      <c r="G125" s="454"/>
      <c r="H125" s="478" t="s">
        <v>435</v>
      </c>
      <c r="I125" s="502"/>
      <c r="J125" s="454"/>
      <c r="K125" s="529" t="s">
        <v>435</v>
      </c>
    </row>
    <row r="126" spans="1:11">
      <c r="A126" s="63"/>
      <c r="B126" s="391" t="s">
        <v>329</v>
      </c>
      <c r="C126" s="581"/>
      <c r="D126" s="88">
        <v>250</v>
      </c>
      <c r="E126" s="575"/>
      <c r="F126" s="424"/>
      <c r="G126" s="453"/>
      <c r="H126" s="477" t="s">
        <v>435</v>
      </c>
      <c r="I126" s="501"/>
      <c r="J126" s="453"/>
      <c r="K126" s="528" t="s">
        <v>435</v>
      </c>
    </row>
    <row r="127" spans="1:11">
      <c r="A127" s="63"/>
      <c r="B127" s="47" t="s">
        <v>330</v>
      </c>
      <c r="C127" s="581"/>
      <c r="D127" s="81">
        <v>280</v>
      </c>
      <c r="E127" s="575"/>
      <c r="F127" s="425"/>
      <c r="G127" s="454"/>
      <c r="H127" s="478" t="s">
        <v>435</v>
      </c>
      <c r="I127" s="502"/>
      <c r="J127" s="454"/>
      <c r="K127" s="529" t="s">
        <v>435</v>
      </c>
    </row>
    <row r="128" spans="1:11">
      <c r="A128" s="63"/>
      <c r="B128" s="391" t="s">
        <v>331</v>
      </c>
      <c r="C128" s="581"/>
      <c r="D128" s="81">
        <v>340</v>
      </c>
      <c r="E128" s="575"/>
      <c r="F128" s="425"/>
      <c r="G128" s="454"/>
      <c r="H128" s="478" t="s">
        <v>435</v>
      </c>
      <c r="I128" s="502"/>
      <c r="J128" s="454"/>
      <c r="K128" s="529" t="s">
        <v>435</v>
      </c>
    </row>
    <row r="129" spans="1:11">
      <c r="A129" s="63"/>
      <c r="B129" s="44" t="s">
        <v>332</v>
      </c>
      <c r="C129" s="581"/>
      <c r="D129" s="82">
        <v>400</v>
      </c>
      <c r="E129" s="576"/>
      <c r="F129" s="427"/>
      <c r="G129" s="456"/>
      <c r="H129" s="480" t="s">
        <v>435</v>
      </c>
      <c r="I129" s="504"/>
      <c r="J129" s="456"/>
      <c r="K129" s="531" t="s">
        <v>435</v>
      </c>
    </row>
    <row r="130" spans="1:11" ht="21.75" customHeight="1">
      <c r="A130" s="63"/>
      <c r="B130" s="49" t="s">
        <v>333</v>
      </c>
      <c r="C130" s="69" t="s">
        <v>398</v>
      </c>
      <c r="D130" s="79">
        <v>1250</v>
      </c>
      <c r="E130" s="418" t="s">
        <v>435</v>
      </c>
      <c r="F130" s="423"/>
      <c r="G130" s="452"/>
      <c r="H130" s="476" t="s">
        <v>435</v>
      </c>
      <c r="I130" s="500"/>
      <c r="J130" s="452"/>
      <c r="K130" s="527" t="s">
        <v>435</v>
      </c>
    </row>
    <row r="131" spans="1:11">
      <c r="A131" s="63"/>
      <c r="B131" s="37" t="s">
        <v>334</v>
      </c>
      <c r="C131" s="580" t="s">
        <v>399</v>
      </c>
      <c r="D131" s="83">
        <v>150</v>
      </c>
      <c r="E131" s="574" t="s">
        <v>435</v>
      </c>
      <c r="F131" s="432"/>
      <c r="G131" s="457"/>
      <c r="H131" s="481" t="s">
        <v>435</v>
      </c>
      <c r="I131" s="505"/>
      <c r="J131" s="457"/>
      <c r="K131" s="532" t="s">
        <v>435</v>
      </c>
    </row>
    <row r="132" spans="1:11">
      <c r="A132" s="63"/>
      <c r="B132" s="44" t="s">
        <v>335</v>
      </c>
      <c r="C132" s="585"/>
      <c r="D132" s="84">
        <v>250</v>
      </c>
      <c r="E132" s="576"/>
      <c r="F132" s="434"/>
      <c r="G132" s="459"/>
      <c r="H132" s="483" t="s">
        <v>435</v>
      </c>
      <c r="I132" s="507"/>
      <c r="J132" s="459"/>
      <c r="K132" s="534" t="s">
        <v>435</v>
      </c>
    </row>
    <row r="133" spans="1:11">
      <c r="A133" s="63"/>
      <c r="B133" s="37" t="s">
        <v>336</v>
      </c>
      <c r="C133" s="580" t="s">
        <v>400</v>
      </c>
      <c r="D133" s="83">
        <v>30</v>
      </c>
      <c r="E133" s="575" t="s">
        <v>435</v>
      </c>
      <c r="F133" s="432"/>
      <c r="G133" s="457"/>
      <c r="H133" s="481" t="s">
        <v>435</v>
      </c>
      <c r="I133" s="505"/>
      <c r="J133" s="457"/>
      <c r="K133" s="532" t="s">
        <v>435</v>
      </c>
    </row>
    <row r="134" spans="1:11">
      <c r="A134" s="63"/>
      <c r="B134" s="37" t="s">
        <v>337</v>
      </c>
      <c r="C134" s="581"/>
      <c r="D134" s="83">
        <f>25*1.5</f>
        <v>37.5</v>
      </c>
      <c r="E134" s="575"/>
      <c r="F134" s="432"/>
      <c r="G134" s="457"/>
      <c r="H134" s="481" t="s">
        <v>435</v>
      </c>
      <c r="I134" s="505"/>
      <c r="J134" s="457"/>
      <c r="K134" s="532" t="s">
        <v>435</v>
      </c>
    </row>
    <row r="135" spans="1:11">
      <c r="A135" s="63"/>
      <c r="B135" s="37" t="s">
        <v>338</v>
      </c>
      <c r="C135" s="581"/>
      <c r="D135" s="83">
        <v>45</v>
      </c>
      <c r="E135" s="575"/>
      <c r="F135" s="432"/>
      <c r="G135" s="457"/>
      <c r="H135" s="481" t="s">
        <v>435</v>
      </c>
      <c r="I135" s="505"/>
      <c r="J135" s="457"/>
      <c r="K135" s="532" t="s">
        <v>435</v>
      </c>
    </row>
    <row r="136" spans="1:11">
      <c r="A136" s="63"/>
      <c r="B136" s="37" t="s">
        <v>339</v>
      </c>
      <c r="C136" s="581"/>
      <c r="D136" s="83">
        <v>46.875</v>
      </c>
      <c r="E136" s="575"/>
      <c r="F136" s="432"/>
      <c r="G136" s="457"/>
      <c r="H136" s="481" t="s">
        <v>435</v>
      </c>
      <c r="I136" s="505"/>
      <c r="J136" s="457"/>
      <c r="K136" s="532" t="s">
        <v>435</v>
      </c>
    </row>
    <row r="137" spans="1:11">
      <c r="A137" s="63"/>
      <c r="B137" s="37" t="s">
        <v>340</v>
      </c>
      <c r="C137" s="581"/>
      <c r="D137" s="83">
        <f>35*1.5</f>
        <v>52.5</v>
      </c>
      <c r="E137" s="575"/>
      <c r="F137" s="432"/>
      <c r="G137" s="457"/>
      <c r="H137" s="481" t="s">
        <v>435</v>
      </c>
      <c r="I137" s="505"/>
      <c r="J137" s="457"/>
      <c r="K137" s="532" t="s">
        <v>435</v>
      </c>
    </row>
    <row r="138" spans="1:11">
      <c r="A138" s="63"/>
      <c r="B138" s="37" t="s">
        <v>341</v>
      </c>
      <c r="C138" s="581"/>
      <c r="D138" s="83">
        <v>56.25</v>
      </c>
      <c r="E138" s="575"/>
      <c r="F138" s="432"/>
      <c r="G138" s="457"/>
      <c r="H138" s="481" t="s">
        <v>435</v>
      </c>
      <c r="I138" s="505"/>
      <c r="J138" s="457"/>
      <c r="K138" s="532" t="s">
        <v>435</v>
      </c>
    </row>
    <row r="139" spans="1:11">
      <c r="A139" s="63"/>
      <c r="B139" s="38" t="s">
        <v>342</v>
      </c>
      <c r="C139" s="581"/>
      <c r="D139" s="81">
        <v>60</v>
      </c>
      <c r="E139" s="575"/>
      <c r="F139" s="425"/>
      <c r="G139" s="454"/>
      <c r="H139" s="478" t="s">
        <v>435</v>
      </c>
      <c r="I139" s="502"/>
      <c r="J139" s="454"/>
      <c r="K139" s="529" t="s">
        <v>435</v>
      </c>
    </row>
    <row r="140" spans="1:11">
      <c r="A140" s="63"/>
      <c r="B140" s="38" t="s">
        <v>343</v>
      </c>
      <c r="C140" s="581"/>
      <c r="D140" s="81">
        <v>65.625</v>
      </c>
      <c r="E140" s="575"/>
      <c r="F140" s="425"/>
      <c r="G140" s="454"/>
      <c r="H140" s="478" t="s">
        <v>435</v>
      </c>
      <c r="I140" s="502"/>
      <c r="J140" s="454"/>
      <c r="K140" s="529" t="s">
        <v>435</v>
      </c>
    </row>
    <row r="141" spans="1:11">
      <c r="A141" s="63"/>
      <c r="B141" s="37" t="s">
        <v>344</v>
      </c>
      <c r="C141" s="581"/>
      <c r="D141" s="83">
        <f>45*1.5</f>
        <v>67.5</v>
      </c>
      <c r="E141" s="575"/>
      <c r="F141" s="432"/>
      <c r="G141" s="457"/>
      <c r="H141" s="481" t="s">
        <v>435</v>
      </c>
      <c r="I141" s="505"/>
      <c r="J141" s="457"/>
      <c r="K141" s="532" t="s">
        <v>435</v>
      </c>
    </row>
    <row r="142" spans="1:11">
      <c r="A142" s="63"/>
      <c r="B142" s="37" t="s">
        <v>345</v>
      </c>
      <c r="C142" s="581"/>
      <c r="D142" s="83">
        <v>75</v>
      </c>
      <c r="E142" s="575"/>
      <c r="F142" s="432"/>
      <c r="G142" s="457"/>
      <c r="H142" s="481" t="s">
        <v>435</v>
      </c>
      <c r="I142" s="505"/>
      <c r="J142" s="457"/>
      <c r="K142" s="532" t="s">
        <v>435</v>
      </c>
    </row>
    <row r="143" spans="1:11">
      <c r="A143" s="63"/>
      <c r="B143" s="37" t="s">
        <v>346</v>
      </c>
      <c r="C143" s="581"/>
      <c r="D143" s="83">
        <v>84.375</v>
      </c>
      <c r="E143" s="575"/>
      <c r="F143" s="432"/>
      <c r="G143" s="457"/>
      <c r="H143" s="481" t="s">
        <v>435</v>
      </c>
      <c r="I143" s="505"/>
      <c r="J143" s="457"/>
      <c r="K143" s="532" t="s">
        <v>435</v>
      </c>
    </row>
    <row r="144" spans="1:11">
      <c r="A144" s="63"/>
      <c r="B144" s="37" t="s">
        <v>347</v>
      </c>
      <c r="C144" s="581"/>
      <c r="D144" s="83">
        <v>90</v>
      </c>
      <c r="E144" s="575"/>
      <c r="F144" s="432"/>
      <c r="G144" s="457"/>
      <c r="H144" s="481" t="s">
        <v>435</v>
      </c>
      <c r="I144" s="505"/>
      <c r="J144" s="457"/>
      <c r="K144" s="532" t="s">
        <v>435</v>
      </c>
    </row>
    <row r="145" spans="1:11">
      <c r="A145" s="63"/>
      <c r="B145" s="37" t="s">
        <v>348</v>
      </c>
      <c r="C145" s="581"/>
      <c r="D145" s="83">
        <v>93.75</v>
      </c>
      <c r="E145" s="575"/>
      <c r="F145" s="432"/>
      <c r="G145" s="457"/>
      <c r="H145" s="481" t="s">
        <v>435</v>
      </c>
      <c r="I145" s="505"/>
      <c r="J145" s="457"/>
      <c r="K145" s="532" t="s">
        <v>435</v>
      </c>
    </row>
    <row r="146" spans="1:11">
      <c r="A146" s="63"/>
      <c r="B146" s="38" t="s">
        <v>349</v>
      </c>
      <c r="C146" s="581"/>
      <c r="D146" s="81">
        <v>105</v>
      </c>
      <c r="E146" s="575"/>
      <c r="F146" s="425"/>
      <c r="G146" s="454"/>
      <c r="H146" s="478" t="s">
        <v>435</v>
      </c>
      <c r="I146" s="502"/>
      <c r="J146" s="454"/>
      <c r="K146" s="529" t="s">
        <v>435</v>
      </c>
    </row>
    <row r="147" spans="1:11">
      <c r="A147" s="63"/>
      <c r="B147" s="39" t="s">
        <v>350</v>
      </c>
      <c r="C147" s="581"/>
      <c r="D147" s="88">
        <f>75*1.5</f>
        <v>112.5</v>
      </c>
      <c r="E147" s="575"/>
      <c r="F147" s="433"/>
      <c r="G147" s="458"/>
      <c r="H147" s="482" t="s">
        <v>435</v>
      </c>
      <c r="I147" s="506"/>
      <c r="J147" s="458"/>
      <c r="K147" s="533" t="s">
        <v>435</v>
      </c>
    </row>
    <row r="148" spans="1:11">
      <c r="A148" s="63"/>
      <c r="B148" s="39" t="s">
        <v>351</v>
      </c>
      <c r="C148" s="581"/>
      <c r="D148" s="88">
        <v>140.625</v>
      </c>
      <c r="E148" s="575"/>
      <c r="F148" s="433"/>
      <c r="G148" s="458"/>
      <c r="H148" s="482" t="s">
        <v>435</v>
      </c>
      <c r="I148" s="506"/>
      <c r="J148" s="458"/>
      <c r="K148" s="533" t="s">
        <v>435</v>
      </c>
    </row>
    <row r="149" spans="1:11">
      <c r="A149" s="63"/>
      <c r="B149" s="44" t="s">
        <v>352</v>
      </c>
      <c r="C149" s="585"/>
      <c r="D149" s="84">
        <v>150</v>
      </c>
      <c r="E149" s="576"/>
      <c r="F149" s="434"/>
      <c r="G149" s="459"/>
      <c r="H149" s="483" t="s">
        <v>435</v>
      </c>
      <c r="I149" s="507"/>
      <c r="J149" s="459"/>
      <c r="K149" s="534" t="s">
        <v>435</v>
      </c>
    </row>
    <row r="150" spans="1:11">
      <c r="A150" s="63"/>
      <c r="B150" s="58" t="s">
        <v>200</v>
      </c>
      <c r="C150" s="396" t="s">
        <v>401</v>
      </c>
      <c r="D150" s="402">
        <v>100</v>
      </c>
      <c r="E150" s="419">
        <v>1</v>
      </c>
      <c r="F150" s="441">
        <v>42443934</v>
      </c>
      <c r="G150" s="465">
        <v>42443934</v>
      </c>
      <c r="H150" s="489">
        <v>6.9999999999999999E-4</v>
      </c>
      <c r="I150" s="513">
        <v>42443934</v>
      </c>
      <c r="J150" s="465">
        <v>42443934</v>
      </c>
      <c r="K150" s="540">
        <v>6.9999999999999999E-4</v>
      </c>
    </row>
    <row r="151" spans="1:11">
      <c r="A151" s="31"/>
      <c r="B151" s="59" t="s">
        <v>353</v>
      </c>
      <c r="C151" s="582" t="s">
        <v>402</v>
      </c>
      <c r="D151" s="89" t="s">
        <v>411</v>
      </c>
      <c r="E151" s="574" t="s">
        <v>435</v>
      </c>
      <c r="F151" s="426"/>
      <c r="G151" s="455"/>
      <c r="H151" s="479" t="s">
        <v>435</v>
      </c>
      <c r="I151" s="503"/>
      <c r="J151" s="455"/>
      <c r="K151" s="541" t="s">
        <v>435</v>
      </c>
    </row>
    <row r="152" spans="1:11">
      <c r="A152" s="31"/>
      <c r="B152" s="38" t="s">
        <v>354</v>
      </c>
      <c r="C152" s="583"/>
      <c r="D152" s="90" t="s">
        <v>412</v>
      </c>
      <c r="E152" s="575"/>
      <c r="F152" s="425"/>
      <c r="G152" s="454"/>
      <c r="H152" s="478" t="s">
        <v>435</v>
      </c>
      <c r="I152" s="502"/>
      <c r="J152" s="454"/>
      <c r="K152" s="542" t="s">
        <v>435</v>
      </c>
    </row>
    <row r="153" spans="1:11">
      <c r="A153" s="31"/>
      <c r="B153" s="38" t="s">
        <v>355</v>
      </c>
      <c r="C153" s="583"/>
      <c r="D153" s="90" t="s">
        <v>413</v>
      </c>
      <c r="E153" s="575"/>
      <c r="F153" s="425"/>
      <c r="G153" s="454"/>
      <c r="H153" s="478" t="s">
        <v>435</v>
      </c>
      <c r="I153" s="502"/>
      <c r="J153" s="454"/>
      <c r="K153" s="542" t="s">
        <v>435</v>
      </c>
    </row>
    <row r="154" spans="1:11">
      <c r="A154" s="31"/>
      <c r="B154" s="38" t="s">
        <v>356</v>
      </c>
      <c r="C154" s="583"/>
      <c r="D154" s="90" t="s">
        <v>414</v>
      </c>
      <c r="E154" s="575"/>
      <c r="F154" s="425"/>
      <c r="G154" s="454"/>
      <c r="H154" s="478" t="s">
        <v>435</v>
      </c>
      <c r="I154" s="502"/>
      <c r="J154" s="454"/>
      <c r="K154" s="542" t="s">
        <v>435</v>
      </c>
    </row>
    <row r="155" spans="1:11">
      <c r="A155" s="31"/>
      <c r="B155" s="39" t="s">
        <v>357</v>
      </c>
      <c r="C155" s="584"/>
      <c r="D155" s="403">
        <v>1250</v>
      </c>
      <c r="E155" s="576"/>
      <c r="F155" s="424"/>
      <c r="G155" s="456"/>
      <c r="H155" s="480" t="s">
        <v>435</v>
      </c>
      <c r="I155" s="501"/>
      <c r="J155" s="456"/>
      <c r="K155" s="543" t="s">
        <v>435</v>
      </c>
    </row>
    <row r="156" spans="1:11">
      <c r="A156" s="31"/>
      <c r="B156" s="59" t="s">
        <v>358</v>
      </c>
      <c r="C156" s="582" t="s">
        <v>403</v>
      </c>
      <c r="D156" s="89" t="s">
        <v>415</v>
      </c>
      <c r="E156" s="574" t="s">
        <v>435</v>
      </c>
      <c r="F156" s="426"/>
      <c r="G156" s="455"/>
      <c r="H156" s="479" t="s">
        <v>435</v>
      </c>
      <c r="I156" s="503"/>
      <c r="J156" s="455"/>
      <c r="K156" s="541" t="s">
        <v>435</v>
      </c>
    </row>
    <row r="157" spans="1:11">
      <c r="A157" s="31"/>
      <c r="B157" s="38" t="s">
        <v>359</v>
      </c>
      <c r="C157" s="583"/>
      <c r="D157" s="90" t="s">
        <v>416</v>
      </c>
      <c r="E157" s="575"/>
      <c r="F157" s="425"/>
      <c r="G157" s="454"/>
      <c r="H157" s="478" t="s">
        <v>435</v>
      </c>
      <c r="I157" s="502"/>
      <c r="J157" s="454"/>
      <c r="K157" s="542" t="s">
        <v>435</v>
      </c>
    </row>
    <row r="158" spans="1:11">
      <c r="A158" s="31"/>
      <c r="B158" s="38" t="s">
        <v>360</v>
      </c>
      <c r="C158" s="583"/>
      <c r="D158" s="90" t="s">
        <v>417</v>
      </c>
      <c r="E158" s="575"/>
      <c r="F158" s="425"/>
      <c r="G158" s="454"/>
      <c r="H158" s="478" t="s">
        <v>435</v>
      </c>
      <c r="I158" s="502"/>
      <c r="J158" s="454"/>
      <c r="K158" s="542" t="s">
        <v>435</v>
      </c>
    </row>
    <row r="159" spans="1:11">
      <c r="A159" s="31"/>
      <c r="B159" s="38" t="s">
        <v>361</v>
      </c>
      <c r="C159" s="583"/>
      <c r="D159" s="90" t="s">
        <v>418</v>
      </c>
      <c r="E159" s="575"/>
      <c r="F159" s="425"/>
      <c r="G159" s="454"/>
      <c r="H159" s="478" t="s">
        <v>435</v>
      </c>
      <c r="I159" s="502"/>
      <c r="J159" s="454"/>
      <c r="K159" s="542" t="s">
        <v>435</v>
      </c>
    </row>
    <row r="160" spans="1:11">
      <c r="A160" s="31"/>
      <c r="B160" s="39" t="s">
        <v>362</v>
      </c>
      <c r="C160" s="584"/>
      <c r="D160" s="403">
        <v>1250</v>
      </c>
      <c r="E160" s="576"/>
      <c r="F160" s="424"/>
      <c r="G160" s="456"/>
      <c r="H160" s="480" t="s">
        <v>435</v>
      </c>
      <c r="I160" s="501"/>
      <c r="J160" s="456"/>
      <c r="K160" s="543" t="s">
        <v>435</v>
      </c>
    </row>
    <row r="161" spans="1:11" ht="13.5" customHeight="1">
      <c r="A161" s="31"/>
      <c r="B161" s="40" t="s">
        <v>363</v>
      </c>
      <c r="C161" s="582" t="s">
        <v>404</v>
      </c>
      <c r="D161" s="89" t="s">
        <v>419</v>
      </c>
      <c r="E161" s="574" t="s">
        <v>435</v>
      </c>
      <c r="F161" s="435"/>
      <c r="G161" s="460"/>
      <c r="H161" s="477" t="s">
        <v>435</v>
      </c>
      <c r="I161" s="508"/>
      <c r="J161" s="460"/>
      <c r="K161" s="544" t="s">
        <v>435</v>
      </c>
    </row>
    <row r="162" spans="1:11">
      <c r="A162" s="31"/>
      <c r="B162" s="38" t="s">
        <v>364</v>
      </c>
      <c r="C162" s="583"/>
      <c r="D162" s="90" t="s">
        <v>420</v>
      </c>
      <c r="E162" s="575"/>
      <c r="F162" s="425"/>
      <c r="G162" s="454"/>
      <c r="H162" s="478" t="s">
        <v>435</v>
      </c>
      <c r="I162" s="502"/>
      <c r="J162" s="454"/>
      <c r="K162" s="542" t="s">
        <v>435</v>
      </c>
    </row>
    <row r="163" spans="1:11">
      <c r="A163" s="31"/>
      <c r="B163" s="38" t="s">
        <v>365</v>
      </c>
      <c r="C163" s="583"/>
      <c r="D163" s="90" t="s">
        <v>421</v>
      </c>
      <c r="E163" s="575"/>
      <c r="F163" s="425"/>
      <c r="G163" s="454"/>
      <c r="H163" s="478" t="s">
        <v>435</v>
      </c>
      <c r="I163" s="502"/>
      <c r="J163" s="454"/>
      <c r="K163" s="542" t="s">
        <v>435</v>
      </c>
    </row>
    <row r="164" spans="1:11">
      <c r="A164" s="31"/>
      <c r="B164" s="38" t="s">
        <v>366</v>
      </c>
      <c r="C164" s="584"/>
      <c r="D164" s="90" t="s">
        <v>418</v>
      </c>
      <c r="E164" s="575"/>
      <c r="F164" s="425"/>
      <c r="G164" s="454"/>
      <c r="H164" s="478" t="s">
        <v>435</v>
      </c>
      <c r="I164" s="502"/>
      <c r="J164" s="454"/>
      <c r="K164" s="542" t="s">
        <v>435</v>
      </c>
    </row>
    <row r="165" spans="1:11">
      <c r="A165" s="31"/>
      <c r="B165" s="39" t="s">
        <v>367</v>
      </c>
      <c r="C165" s="584"/>
      <c r="D165" s="403">
        <v>1250</v>
      </c>
      <c r="E165" s="576"/>
      <c r="F165" s="442"/>
      <c r="G165" s="456"/>
      <c r="H165" s="480" t="s">
        <v>435</v>
      </c>
      <c r="I165" s="507"/>
      <c r="J165" s="456"/>
      <c r="K165" s="543" t="s">
        <v>435</v>
      </c>
    </row>
    <row r="166" spans="1:11">
      <c r="A166" s="177"/>
      <c r="B166" s="392" t="s">
        <v>368</v>
      </c>
      <c r="C166" s="553" t="s">
        <v>405</v>
      </c>
      <c r="D166" s="404">
        <v>0</v>
      </c>
      <c r="E166" s="556"/>
      <c r="F166" s="443"/>
      <c r="G166" s="466"/>
      <c r="H166" s="490"/>
      <c r="I166" s="514"/>
      <c r="J166" s="466"/>
      <c r="K166" s="545"/>
    </row>
    <row r="167" spans="1:11">
      <c r="A167" s="177"/>
      <c r="B167" s="393" t="s">
        <v>369</v>
      </c>
      <c r="C167" s="554"/>
      <c r="D167" s="405">
        <v>2</v>
      </c>
      <c r="E167" s="557"/>
      <c r="F167" s="444"/>
      <c r="G167" s="467"/>
      <c r="H167" s="491"/>
      <c r="I167" s="515"/>
      <c r="J167" s="467"/>
      <c r="K167" s="546"/>
    </row>
    <row r="168" spans="1:11">
      <c r="A168" s="177"/>
      <c r="B168" s="393" t="s">
        <v>370</v>
      </c>
      <c r="C168" s="554"/>
      <c r="D168" s="405">
        <v>4</v>
      </c>
      <c r="E168" s="557"/>
      <c r="F168" s="444"/>
      <c r="G168" s="467"/>
      <c r="H168" s="491"/>
      <c r="I168" s="515"/>
      <c r="J168" s="467"/>
      <c r="K168" s="546"/>
    </row>
    <row r="169" spans="1:11" ht="14.25" thickBot="1">
      <c r="A169" s="177"/>
      <c r="B169" s="394" t="s">
        <v>371</v>
      </c>
      <c r="C169" s="555"/>
      <c r="D169" s="406">
        <v>20</v>
      </c>
      <c r="E169" s="558"/>
      <c r="F169" s="445"/>
      <c r="G169" s="468"/>
      <c r="H169" s="492"/>
      <c r="I169" s="516"/>
      <c r="J169" s="468"/>
      <c r="K169" s="547"/>
    </row>
    <row r="170" spans="1:11" ht="14.25" customHeight="1" thickBot="1">
      <c r="A170" s="177"/>
      <c r="B170" s="560" t="s">
        <v>536</v>
      </c>
      <c r="C170" s="561"/>
      <c r="D170" s="561"/>
      <c r="E170" s="562"/>
      <c r="F170" s="446">
        <f>IF(COUNT(F18:F114,F117,F121:F165)&gt;0,SUM(F18:F114,F117,F121:F165),"")</f>
        <v>61067263631</v>
      </c>
      <c r="G170" s="469"/>
      <c r="H170" s="493"/>
      <c r="I170" s="446">
        <f>IF(COUNT(I18:I114,I117,I121:I165)&gt;0,SUM(I18:I114,I117,I121:I165),"")</f>
        <v>61067263631</v>
      </c>
      <c r="J170" s="469"/>
      <c r="K170" s="548"/>
    </row>
    <row r="171" spans="1:11" ht="14.25" customHeight="1" thickBot="1">
      <c r="A171" s="177"/>
      <c r="B171" s="563" t="s">
        <v>507</v>
      </c>
      <c r="C171" s="564"/>
      <c r="D171" s="564"/>
      <c r="E171" s="565"/>
      <c r="F171" s="447"/>
      <c r="G171" s="470">
        <f>IF(COUNT(G18:G114,G117,G121:G165)&gt;0,SUM(G18:G114,G117,G121:G165),"")</f>
        <v>97023796</v>
      </c>
      <c r="H171" s="494">
        <v>1.6418241702455211E-3</v>
      </c>
      <c r="I171" s="447"/>
      <c r="J171" s="470">
        <f>IF(COUNT(J18:J114,J117,J121:J165)&gt;0,SUM(J18:J114,J117,J121:J165),"")</f>
        <v>97023796</v>
      </c>
      <c r="K171" s="549">
        <v>1.6418241702455211E-3</v>
      </c>
    </row>
    <row r="172" spans="1:11" ht="14.25" thickBot="1">
      <c r="A172" s="63"/>
      <c r="B172" s="63"/>
      <c r="C172" s="63"/>
      <c r="D172" s="63"/>
      <c r="E172" s="63"/>
      <c r="F172" s="63"/>
      <c r="G172" s="63"/>
      <c r="H172" s="63"/>
      <c r="I172" s="63"/>
      <c r="J172" s="521"/>
      <c r="K172" s="521"/>
    </row>
    <row r="173" spans="1:11" ht="14.25" customHeight="1">
      <c r="A173" s="177"/>
      <c r="B173" s="566" t="s">
        <v>537</v>
      </c>
      <c r="C173" s="567"/>
      <c r="D173" s="572" t="s">
        <v>545</v>
      </c>
      <c r="E173" s="573"/>
      <c r="F173" s="448"/>
      <c r="G173" s="471" t="s">
        <v>552</v>
      </c>
      <c r="H173" s="495"/>
      <c r="I173" s="517"/>
      <c r="J173" s="522"/>
      <c r="K173" s="550"/>
    </row>
    <row r="174" spans="1:11" ht="14.25" customHeight="1">
      <c r="A174" s="177"/>
      <c r="B174" s="568"/>
      <c r="C174" s="569"/>
      <c r="D174" s="407" t="s">
        <v>546</v>
      </c>
      <c r="E174" s="420"/>
      <c r="F174" s="449"/>
      <c r="G174" s="472"/>
      <c r="H174" s="496"/>
      <c r="I174" s="518"/>
      <c r="J174" s="523"/>
      <c r="K174" s="551"/>
    </row>
    <row r="175" spans="1:11" ht="14.25" customHeight="1">
      <c r="A175" s="177"/>
      <c r="B175" s="568"/>
      <c r="C175" s="569"/>
      <c r="D175" s="407" t="s">
        <v>547</v>
      </c>
      <c r="E175" s="420"/>
      <c r="F175" s="449"/>
      <c r="G175" s="473"/>
      <c r="H175" s="496"/>
      <c r="I175" s="518"/>
      <c r="J175" s="523"/>
      <c r="K175" s="551"/>
    </row>
    <row r="176" spans="1:11" ht="14.25" customHeight="1" thickBot="1">
      <c r="A176" s="177"/>
      <c r="B176" s="570"/>
      <c r="C176" s="571"/>
      <c r="D176" s="408" t="s">
        <v>455</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559" t="s">
        <v>372</v>
      </c>
      <c r="C178" s="559"/>
      <c r="D178" s="559"/>
      <c r="E178" s="559"/>
      <c r="F178" s="559"/>
      <c r="G178" s="559"/>
      <c r="H178" s="559"/>
      <c r="I178" s="559"/>
      <c r="J178" s="559"/>
      <c r="K178" s="559"/>
    </row>
    <row r="179" spans="1:11" ht="30" customHeight="1">
      <c r="A179" s="63"/>
      <c r="B179" s="559"/>
      <c r="C179" s="559"/>
      <c r="D179" s="559"/>
      <c r="E179" s="559"/>
      <c r="F179" s="559"/>
      <c r="G179" s="559"/>
      <c r="H179" s="559"/>
      <c r="I179" s="559"/>
      <c r="J179" s="559"/>
      <c r="K179" s="559"/>
    </row>
    <row r="180" spans="1:11" ht="13.5" customHeight="1">
      <c r="A180" s="63"/>
      <c r="B180" s="559"/>
      <c r="C180" s="559"/>
      <c r="D180" s="559"/>
      <c r="E180" s="559"/>
      <c r="F180" s="559"/>
      <c r="G180" s="559"/>
      <c r="H180" s="559"/>
      <c r="I180" s="559"/>
      <c r="J180" s="559"/>
      <c r="K180" s="559"/>
    </row>
    <row r="181" spans="1:11" ht="13.5" customHeight="1">
      <c r="A181" s="63"/>
      <c r="B181" s="559"/>
      <c r="C181" s="559"/>
      <c r="D181" s="559"/>
      <c r="E181" s="559"/>
      <c r="F181" s="559"/>
      <c r="G181" s="559"/>
      <c r="H181" s="559"/>
      <c r="I181" s="559"/>
      <c r="J181" s="559"/>
      <c r="K181" s="559"/>
    </row>
    <row r="182" spans="1:11" ht="27" customHeight="1">
      <c r="A182" s="63"/>
      <c r="B182" s="559"/>
      <c r="C182" s="559"/>
      <c r="D182" s="559"/>
      <c r="E182" s="559"/>
      <c r="F182" s="559"/>
      <c r="G182" s="559"/>
      <c r="H182" s="559"/>
      <c r="I182" s="559"/>
      <c r="J182" s="559"/>
      <c r="K182" s="559"/>
    </row>
    <row r="183" spans="1:11" ht="13.5" customHeight="1">
      <c r="A183" s="63"/>
      <c r="B183" s="559"/>
      <c r="C183" s="559"/>
      <c r="D183" s="559"/>
      <c r="E183" s="559"/>
      <c r="F183" s="559"/>
      <c r="G183" s="559"/>
      <c r="H183" s="559"/>
      <c r="I183" s="559"/>
      <c r="J183" s="559"/>
      <c r="K183" s="559"/>
    </row>
    <row r="184" spans="1:11" ht="13.5" customHeight="1">
      <c r="A184" s="63"/>
      <c r="B184" s="559"/>
      <c r="C184" s="559"/>
      <c r="D184" s="559"/>
      <c r="E184" s="559"/>
      <c r="F184" s="559"/>
      <c r="G184" s="559"/>
      <c r="H184" s="559"/>
      <c r="I184" s="559"/>
      <c r="J184" s="559"/>
      <c r="K184" s="559"/>
    </row>
    <row r="185" spans="1:11" ht="13.5" customHeight="1">
      <c r="A185" s="63"/>
      <c r="B185" s="559"/>
      <c r="C185" s="559"/>
      <c r="D185" s="559"/>
      <c r="E185" s="559"/>
      <c r="F185" s="559"/>
      <c r="G185" s="559"/>
      <c r="H185" s="559"/>
      <c r="I185" s="559"/>
      <c r="J185" s="559"/>
      <c r="K185" s="559"/>
    </row>
    <row r="186" spans="1:11" ht="13.5" customHeight="1">
      <c r="A186" s="63"/>
      <c r="B186" s="559"/>
      <c r="C186" s="559"/>
      <c r="D186" s="559"/>
      <c r="E186" s="559"/>
      <c r="F186" s="559"/>
      <c r="G186" s="559"/>
      <c r="H186" s="559"/>
      <c r="I186" s="559"/>
      <c r="J186" s="559"/>
      <c r="K186" s="559"/>
    </row>
    <row r="187" spans="1:11" ht="174.95" customHeight="1">
      <c r="A187" s="63"/>
      <c r="B187" s="559"/>
      <c r="C187" s="559"/>
      <c r="D187" s="559"/>
      <c r="E187" s="559"/>
      <c r="F187" s="559"/>
      <c r="G187" s="559"/>
      <c r="H187" s="559"/>
      <c r="I187" s="559"/>
      <c r="J187" s="559"/>
      <c r="K187" s="559"/>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c r="A1" s="277" t="s">
        <v>218</v>
      </c>
      <c r="B1" s="31"/>
      <c r="C1" s="31"/>
      <c r="D1" s="31"/>
      <c r="E1" s="31"/>
      <c r="F1" s="31"/>
      <c r="G1" s="31"/>
      <c r="H1" s="31"/>
      <c r="I1" s="31"/>
      <c r="J1" s="31"/>
    </row>
    <row r="2" spans="1:10">
      <c r="A2" s="675" t="s">
        <v>3</v>
      </c>
      <c r="B2" s="675"/>
      <c r="C2" s="675"/>
      <c r="D2" s="675"/>
      <c r="E2" s="675"/>
      <c r="F2" s="675"/>
      <c r="G2" s="675"/>
      <c r="H2" s="675"/>
      <c r="I2" s="675"/>
      <c r="J2" s="371" t="s">
        <v>433</v>
      </c>
    </row>
    <row r="3" spans="1:10" ht="14.25" thickBot="1">
      <c r="A3" s="278" t="s">
        <v>494</v>
      </c>
      <c r="B3" s="278"/>
      <c r="C3" s="278"/>
      <c r="D3" s="31"/>
      <c r="E3" s="310"/>
      <c r="F3" s="296"/>
      <c r="G3" s="310" t="s">
        <v>425</v>
      </c>
      <c r="H3" s="352" t="s">
        <v>428</v>
      </c>
      <c r="I3" s="296">
        <v>1</v>
      </c>
      <c r="J3" s="31" t="s">
        <v>11</v>
      </c>
    </row>
    <row r="4" spans="1:10" ht="13.5" customHeight="1">
      <c r="A4" s="680" t="s">
        <v>220</v>
      </c>
      <c r="B4" s="607" t="s">
        <v>373</v>
      </c>
      <c r="C4" s="608"/>
      <c r="D4" s="685" t="s">
        <v>530</v>
      </c>
      <c r="E4" s="604" t="s">
        <v>95</v>
      </c>
      <c r="F4" s="605"/>
      <c r="G4" s="606"/>
      <c r="H4" s="607" t="s">
        <v>97</v>
      </c>
      <c r="I4" s="608"/>
      <c r="J4" s="609"/>
    </row>
    <row r="5" spans="1:10" ht="13.5" customHeight="1">
      <c r="A5" s="681"/>
      <c r="B5" s="683"/>
      <c r="C5" s="633"/>
      <c r="D5" s="686"/>
      <c r="E5" s="676" t="s">
        <v>470</v>
      </c>
      <c r="F5" s="598" t="s">
        <v>481</v>
      </c>
      <c r="G5" s="688" t="s">
        <v>482</v>
      </c>
      <c r="H5" s="676" t="s">
        <v>470</v>
      </c>
      <c r="I5" s="598" t="s">
        <v>481</v>
      </c>
      <c r="J5" s="678" t="s">
        <v>482</v>
      </c>
    </row>
    <row r="6" spans="1:10" ht="14.25" thickBot="1">
      <c r="A6" s="682"/>
      <c r="B6" s="677"/>
      <c r="C6" s="684"/>
      <c r="D6" s="687"/>
      <c r="E6" s="677"/>
      <c r="F6" s="593"/>
      <c r="G6" s="689"/>
      <c r="H6" s="677"/>
      <c r="I6" s="593"/>
      <c r="J6" s="679"/>
    </row>
    <row r="7" spans="1:10" ht="27" customHeight="1">
      <c r="A7" s="48" t="s">
        <v>221</v>
      </c>
      <c r="B7" s="660" t="s">
        <v>508</v>
      </c>
      <c r="C7" s="661"/>
      <c r="D7" s="78">
        <v>10</v>
      </c>
      <c r="E7" s="311"/>
      <c r="F7" s="325"/>
      <c r="G7" s="334" t="s">
        <v>435</v>
      </c>
      <c r="H7" s="353"/>
      <c r="I7" s="325"/>
      <c r="J7" s="372" t="s">
        <v>435</v>
      </c>
    </row>
    <row r="8" spans="1:10" ht="13.5" customHeight="1">
      <c r="A8" s="279" t="s">
        <v>206</v>
      </c>
      <c r="B8" s="289" t="s">
        <v>509</v>
      </c>
      <c r="C8" s="300"/>
      <c r="D8" s="87">
        <v>20</v>
      </c>
      <c r="E8" s="312"/>
      <c r="F8" s="326"/>
      <c r="G8" s="335" t="s">
        <v>435</v>
      </c>
      <c r="H8" s="354"/>
      <c r="I8" s="326"/>
      <c r="J8" s="373" t="s">
        <v>435</v>
      </c>
    </row>
    <row r="9" spans="1:10" ht="13.5" customHeight="1">
      <c r="A9" s="36" t="s">
        <v>444</v>
      </c>
      <c r="B9" s="637" t="s">
        <v>510</v>
      </c>
      <c r="C9" s="638"/>
      <c r="D9" s="79">
        <v>40</v>
      </c>
      <c r="E9" s="311"/>
      <c r="F9" s="325"/>
      <c r="G9" s="336" t="s">
        <v>435</v>
      </c>
      <c r="H9" s="353"/>
      <c r="I9" s="325"/>
      <c r="J9" s="372" t="s">
        <v>435</v>
      </c>
    </row>
    <row r="10" spans="1:10" ht="13.5" customHeight="1">
      <c r="A10" s="280" t="s">
        <v>228</v>
      </c>
      <c r="B10" s="291" t="s">
        <v>511</v>
      </c>
      <c r="C10" s="302"/>
      <c r="D10" s="85">
        <v>50</v>
      </c>
      <c r="E10" s="313"/>
      <c r="F10" s="320"/>
      <c r="G10" s="337" t="s">
        <v>435</v>
      </c>
      <c r="H10" s="355"/>
      <c r="I10" s="320"/>
      <c r="J10" s="374" t="s">
        <v>435</v>
      </c>
    </row>
    <row r="11" spans="1:10" ht="27" customHeight="1">
      <c r="A11" s="281" t="s">
        <v>495</v>
      </c>
      <c r="B11" s="662" t="s">
        <v>512</v>
      </c>
      <c r="C11" s="663"/>
      <c r="D11" s="306">
        <v>50</v>
      </c>
      <c r="E11" s="314"/>
      <c r="F11" s="327"/>
      <c r="G11" s="335" t="s">
        <v>435</v>
      </c>
      <c r="H11" s="356"/>
      <c r="I11" s="327"/>
      <c r="J11" s="375" t="s">
        <v>435</v>
      </c>
    </row>
    <row r="12" spans="1:10" ht="13.5" customHeight="1">
      <c r="A12" s="282" t="s">
        <v>229</v>
      </c>
      <c r="B12" s="648" t="s">
        <v>513</v>
      </c>
      <c r="C12" s="664"/>
      <c r="D12" s="87">
        <v>50</v>
      </c>
      <c r="E12" s="312"/>
      <c r="F12" s="326"/>
      <c r="G12" s="338" t="s">
        <v>435</v>
      </c>
      <c r="H12" s="354"/>
      <c r="I12" s="326"/>
      <c r="J12" s="373" t="s">
        <v>435</v>
      </c>
    </row>
    <row r="13" spans="1:10" ht="13.5" customHeight="1">
      <c r="A13" s="40" t="s">
        <v>445</v>
      </c>
      <c r="B13" s="639" t="s">
        <v>514</v>
      </c>
      <c r="C13" s="640"/>
      <c r="D13" s="80">
        <v>100</v>
      </c>
      <c r="E13" s="315"/>
      <c r="F13" s="328"/>
      <c r="G13" s="339" t="s">
        <v>435</v>
      </c>
      <c r="H13" s="357"/>
      <c r="I13" s="368"/>
      <c r="J13" s="376" t="s">
        <v>435</v>
      </c>
    </row>
    <row r="14" spans="1:10" ht="13.5" customHeight="1">
      <c r="A14" s="283" t="s">
        <v>231</v>
      </c>
      <c r="B14" s="292" t="s">
        <v>515</v>
      </c>
      <c r="C14" s="303"/>
      <c r="D14" s="86">
        <v>100</v>
      </c>
      <c r="E14" s="316"/>
      <c r="F14" s="329"/>
      <c r="G14" s="340" t="s">
        <v>435</v>
      </c>
      <c r="H14" s="358"/>
      <c r="I14" s="329"/>
      <c r="J14" s="377" t="s">
        <v>435</v>
      </c>
    </row>
    <row r="15" spans="1:10" ht="13.5" customHeight="1">
      <c r="A15" s="283" t="s">
        <v>232</v>
      </c>
      <c r="B15" s="292" t="s">
        <v>516</v>
      </c>
      <c r="C15" s="303"/>
      <c r="D15" s="86">
        <v>100</v>
      </c>
      <c r="E15" s="316"/>
      <c r="F15" s="329"/>
      <c r="G15" s="340" t="s">
        <v>435</v>
      </c>
      <c r="H15" s="358"/>
      <c r="I15" s="329"/>
      <c r="J15" s="377" t="s">
        <v>435</v>
      </c>
    </row>
    <row r="16" spans="1:10" ht="13.5" customHeight="1">
      <c r="A16" s="283" t="s">
        <v>233</v>
      </c>
      <c r="B16" s="292" t="s">
        <v>517</v>
      </c>
      <c r="C16" s="303"/>
      <c r="D16" s="86">
        <v>100</v>
      </c>
      <c r="E16" s="316"/>
      <c r="F16" s="329"/>
      <c r="G16" s="340" t="s">
        <v>435</v>
      </c>
      <c r="H16" s="358"/>
      <c r="I16" s="329"/>
      <c r="J16" s="377" t="s">
        <v>435</v>
      </c>
    </row>
    <row r="17" spans="1:10" ht="27" customHeight="1">
      <c r="A17" s="283" t="s">
        <v>496</v>
      </c>
      <c r="B17" s="641" t="s">
        <v>512</v>
      </c>
      <c r="C17" s="642"/>
      <c r="D17" s="86">
        <v>100</v>
      </c>
      <c r="E17" s="316"/>
      <c r="F17" s="329"/>
      <c r="G17" s="340" t="s">
        <v>435</v>
      </c>
      <c r="H17" s="358"/>
      <c r="I17" s="329"/>
      <c r="J17" s="377" t="s">
        <v>435</v>
      </c>
    </row>
    <row r="18" spans="1:10" ht="13.5" customHeight="1">
      <c r="A18" s="44" t="s">
        <v>497</v>
      </c>
      <c r="B18" s="665" t="s">
        <v>518</v>
      </c>
      <c r="C18" s="666"/>
      <c r="D18" s="82">
        <v>100</v>
      </c>
      <c r="E18" s="317"/>
      <c r="F18" s="197"/>
      <c r="G18" s="341" t="s">
        <v>435</v>
      </c>
      <c r="H18" s="359"/>
      <c r="I18" s="369"/>
      <c r="J18" s="378" t="s">
        <v>435</v>
      </c>
    </row>
    <row r="19" spans="1:10" ht="40.5" customHeight="1">
      <c r="A19" s="284" t="s">
        <v>446</v>
      </c>
      <c r="B19" s="667" t="s">
        <v>519</v>
      </c>
      <c r="C19" s="668"/>
      <c r="D19" s="66">
        <v>100</v>
      </c>
      <c r="E19" s="311"/>
      <c r="F19" s="325"/>
      <c r="G19" s="342" t="s">
        <v>435</v>
      </c>
      <c r="H19" s="353"/>
      <c r="I19" s="325"/>
      <c r="J19" s="372" t="s">
        <v>435</v>
      </c>
    </row>
    <row r="20" spans="1:10" ht="27" customHeight="1">
      <c r="A20" s="58" t="s">
        <v>498</v>
      </c>
      <c r="B20" s="669" t="s">
        <v>520</v>
      </c>
      <c r="C20" s="670"/>
      <c r="D20" s="79">
        <v>100</v>
      </c>
      <c r="E20" s="318"/>
      <c r="F20" s="330"/>
      <c r="G20" s="343" t="s">
        <v>435</v>
      </c>
      <c r="H20" s="360"/>
      <c r="I20" s="330"/>
      <c r="J20" s="379" t="s">
        <v>435</v>
      </c>
    </row>
    <row r="21" spans="1:10" ht="27" customHeight="1">
      <c r="A21" s="285" t="s">
        <v>209</v>
      </c>
      <c r="B21" s="671" t="s">
        <v>521</v>
      </c>
      <c r="C21" s="672"/>
      <c r="D21" s="307">
        <v>100</v>
      </c>
      <c r="E21" s="319"/>
      <c r="F21" s="331"/>
      <c r="G21" s="335" t="s">
        <v>435</v>
      </c>
      <c r="H21" s="361"/>
      <c r="I21" s="331"/>
      <c r="J21" s="380" t="s">
        <v>435</v>
      </c>
    </row>
    <row r="22" spans="1:10" ht="27" customHeight="1">
      <c r="A22" s="36" t="s">
        <v>499</v>
      </c>
      <c r="B22" s="669" t="s">
        <v>522</v>
      </c>
      <c r="C22" s="670"/>
      <c r="D22" s="79">
        <v>100</v>
      </c>
      <c r="E22" s="318"/>
      <c r="F22" s="330"/>
      <c r="G22" s="343" t="s">
        <v>435</v>
      </c>
      <c r="H22" s="360"/>
      <c r="I22" s="330"/>
      <c r="J22" s="381" t="s">
        <v>435</v>
      </c>
    </row>
    <row r="23" spans="1:10" ht="13.5" customHeight="1">
      <c r="A23" s="37" t="s">
        <v>500</v>
      </c>
      <c r="B23" s="293" t="s">
        <v>523</v>
      </c>
      <c r="C23" s="304"/>
      <c r="D23" s="83" t="s">
        <v>531</v>
      </c>
      <c r="E23" s="320"/>
      <c r="F23" s="320"/>
      <c r="G23" s="344"/>
      <c r="H23" s="362" t="str">
        <f>IF(COUNT(H24:H30)&gt;0,SUM(H24:H30),"")</f>
        <v/>
      </c>
      <c r="I23" s="368"/>
      <c r="J23" s="382" t="s">
        <v>435</v>
      </c>
    </row>
    <row r="24" spans="1:10" ht="13.5" customHeight="1">
      <c r="A24" s="38" t="s">
        <v>254</v>
      </c>
      <c r="B24" s="294" t="s">
        <v>448</v>
      </c>
      <c r="C24" s="305"/>
      <c r="D24" s="81" t="s">
        <v>531</v>
      </c>
      <c r="E24" s="321"/>
      <c r="F24" s="321"/>
      <c r="G24" s="345" t="s">
        <v>435</v>
      </c>
      <c r="H24" s="363"/>
      <c r="I24" s="321"/>
      <c r="J24" s="383" t="s">
        <v>435</v>
      </c>
    </row>
    <row r="25" spans="1:10" ht="13.5" customHeight="1">
      <c r="A25" s="38" t="s">
        <v>255</v>
      </c>
      <c r="B25" s="294" t="s">
        <v>457</v>
      </c>
      <c r="C25" s="305"/>
      <c r="D25" s="81" t="s">
        <v>531</v>
      </c>
      <c r="E25" s="321"/>
      <c r="F25" s="321"/>
      <c r="G25" s="345" t="s">
        <v>435</v>
      </c>
      <c r="H25" s="363"/>
      <c r="I25" s="321"/>
      <c r="J25" s="383" t="s">
        <v>435</v>
      </c>
    </row>
    <row r="26" spans="1:10" ht="13.5" customHeight="1">
      <c r="A26" s="286" t="s">
        <v>256</v>
      </c>
      <c r="B26" s="295" t="s">
        <v>463</v>
      </c>
      <c r="C26" s="305"/>
      <c r="D26" s="88" t="s">
        <v>531</v>
      </c>
      <c r="E26" s="321"/>
      <c r="F26" s="321"/>
      <c r="G26" s="346" t="s">
        <v>435</v>
      </c>
      <c r="H26" s="363"/>
      <c r="I26" s="321"/>
      <c r="J26" s="383" t="s">
        <v>435</v>
      </c>
    </row>
    <row r="27" spans="1:10" ht="13.5" customHeight="1">
      <c r="A27" s="38" t="s">
        <v>257</v>
      </c>
      <c r="B27" s="294" t="s">
        <v>464</v>
      </c>
      <c r="C27" s="304"/>
      <c r="D27" s="81" t="s">
        <v>531</v>
      </c>
      <c r="E27" s="322"/>
      <c r="F27" s="322"/>
      <c r="G27" s="345" t="s">
        <v>435</v>
      </c>
      <c r="H27" s="364"/>
      <c r="I27" s="322"/>
      <c r="J27" s="384" t="s">
        <v>435</v>
      </c>
    </row>
    <row r="28" spans="1:10" ht="13.5" customHeight="1">
      <c r="A28" s="38" t="s">
        <v>258</v>
      </c>
      <c r="B28" s="294" t="s">
        <v>465</v>
      </c>
      <c r="C28" s="305"/>
      <c r="D28" s="81" t="s">
        <v>531</v>
      </c>
      <c r="E28" s="322"/>
      <c r="F28" s="322"/>
      <c r="G28" s="345" t="s">
        <v>435</v>
      </c>
      <c r="H28" s="364"/>
      <c r="I28" s="322"/>
      <c r="J28" s="385" t="s">
        <v>435</v>
      </c>
    </row>
    <row r="29" spans="1:10" ht="13.5" customHeight="1">
      <c r="A29" s="38" t="s">
        <v>259</v>
      </c>
      <c r="B29" s="294" t="s">
        <v>466</v>
      </c>
      <c r="C29" s="305"/>
      <c r="D29" s="81" t="s">
        <v>531</v>
      </c>
      <c r="E29" s="322"/>
      <c r="F29" s="322"/>
      <c r="G29" s="345" t="s">
        <v>435</v>
      </c>
      <c r="H29" s="364"/>
      <c r="I29" s="322"/>
      <c r="J29" s="385" t="s">
        <v>435</v>
      </c>
    </row>
    <row r="30" spans="1:10" ht="27" customHeight="1">
      <c r="A30" s="38" t="s">
        <v>260</v>
      </c>
      <c r="B30" s="673" t="s">
        <v>467</v>
      </c>
      <c r="C30" s="674"/>
      <c r="D30" s="88" t="s">
        <v>531</v>
      </c>
      <c r="E30" s="322"/>
      <c r="F30" s="322"/>
      <c r="G30" s="345" t="s">
        <v>435</v>
      </c>
      <c r="H30" s="364"/>
      <c r="I30" s="322"/>
      <c r="J30" s="385" t="s">
        <v>435</v>
      </c>
    </row>
    <row r="31" spans="1:10" ht="13.5" customHeight="1">
      <c r="A31" s="657" t="s">
        <v>501</v>
      </c>
      <c r="B31" s="658"/>
      <c r="C31" s="659"/>
      <c r="D31" s="87" t="s">
        <v>531</v>
      </c>
      <c r="E31" s="312"/>
      <c r="F31" s="326"/>
      <c r="G31" s="338"/>
      <c r="H31" s="354"/>
      <c r="I31" s="326"/>
      <c r="J31" s="373"/>
    </row>
    <row r="32" spans="1:10" ht="13.5" customHeight="1">
      <c r="A32" s="36" t="s">
        <v>502</v>
      </c>
      <c r="B32" s="290" t="s">
        <v>524</v>
      </c>
      <c r="C32" s="301"/>
      <c r="D32" s="79" t="s">
        <v>531</v>
      </c>
      <c r="E32" s="318"/>
      <c r="F32" s="330"/>
      <c r="G32" s="343" t="s">
        <v>435</v>
      </c>
      <c r="H32" s="360"/>
      <c r="I32" s="330"/>
      <c r="J32" s="381" t="s">
        <v>435</v>
      </c>
    </row>
    <row r="33" spans="1:10" ht="13.5" customHeight="1">
      <c r="A33" s="36" t="s">
        <v>503</v>
      </c>
      <c r="B33" s="290" t="s">
        <v>525</v>
      </c>
      <c r="C33" s="301"/>
      <c r="D33" s="79" t="s">
        <v>531</v>
      </c>
      <c r="E33" s="318"/>
      <c r="F33" s="330"/>
      <c r="G33" s="343" t="s">
        <v>435</v>
      </c>
      <c r="H33" s="360"/>
      <c r="I33" s="330"/>
      <c r="J33" s="381" t="s">
        <v>435</v>
      </c>
    </row>
    <row r="34" spans="1:10" ht="27" customHeight="1">
      <c r="A34" s="282" t="s">
        <v>504</v>
      </c>
      <c r="B34" s="648" t="s">
        <v>526</v>
      </c>
      <c r="C34" s="649"/>
      <c r="D34" s="87" t="s">
        <v>532</v>
      </c>
      <c r="E34" s="312"/>
      <c r="F34" s="326"/>
      <c r="G34" s="347"/>
      <c r="H34" s="354"/>
      <c r="I34" s="326"/>
      <c r="J34" s="373" t="s">
        <v>435</v>
      </c>
    </row>
    <row r="35" spans="1:10" ht="13.5" customHeight="1" thickBot="1">
      <c r="A35" s="285" t="s">
        <v>505</v>
      </c>
      <c r="B35" s="650" t="s">
        <v>527</v>
      </c>
      <c r="C35" s="651"/>
      <c r="D35" s="308">
        <v>100</v>
      </c>
      <c r="E35" s="323"/>
      <c r="F35" s="332"/>
      <c r="G35" s="348"/>
      <c r="H35" s="365"/>
      <c r="I35" s="332"/>
      <c r="J35" s="386" t="s">
        <v>435</v>
      </c>
    </row>
    <row r="36" spans="1:10" ht="13.5" customHeight="1" thickBot="1">
      <c r="A36" s="652" t="s">
        <v>506</v>
      </c>
      <c r="B36" s="653"/>
      <c r="C36" s="653"/>
      <c r="D36" s="654"/>
      <c r="E36" s="324"/>
      <c r="F36" s="333"/>
      <c r="G36" s="349"/>
      <c r="H36" s="366"/>
      <c r="I36" s="370"/>
      <c r="J36" s="387" t="s">
        <v>435</v>
      </c>
    </row>
    <row r="37" spans="1:10" ht="13.5" customHeight="1" thickBot="1">
      <c r="A37" s="652" t="s">
        <v>507</v>
      </c>
      <c r="B37" s="653"/>
      <c r="C37" s="653"/>
      <c r="D37" s="654"/>
      <c r="E37" s="324"/>
      <c r="F37" s="333"/>
      <c r="G37" s="349"/>
      <c r="H37" s="366"/>
      <c r="I37" s="370" t="str">
        <f t="array" ref="I37">IF(COUNT(I7,I13,I9,I19:I20,I22:I23,I32:I33)&gt;0,SUM(I7,I13,I9,I19:I20,I22:I23,I32:I33),"")</f>
        <v/>
      </c>
      <c r="J37" s="388" t="s">
        <v>435</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36"/>
      <c r="B40" s="636"/>
      <c r="C40" s="636"/>
      <c r="D40" s="636"/>
      <c r="E40" s="636"/>
      <c r="F40" s="636"/>
      <c r="G40" s="636"/>
      <c r="H40" s="636"/>
      <c r="I40" s="636"/>
      <c r="J40" s="636"/>
    </row>
    <row r="41" spans="1:10" ht="42" customHeight="1">
      <c r="A41" s="636"/>
      <c r="B41" s="636"/>
      <c r="C41" s="636"/>
      <c r="D41" s="636"/>
      <c r="E41" s="636"/>
      <c r="F41" s="636"/>
      <c r="G41" s="636"/>
      <c r="H41" s="636"/>
      <c r="I41" s="636"/>
      <c r="J41" s="636"/>
    </row>
    <row r="42" spans="1:10" ht="42" customHeight="1">
      <c r="A42" s="636"/>
      <c r="B42" s="636"/>
      <c r="C42" s="636"/>
      <c r="D42" s="636"/>
      <c r="E42" s="636"/>
      <c r="F42" s="636"/>
      <c r="G42" s="636"/>
      <c r="H42" s="636"/>
      <c r="I42" s="636"/>
      <c r="J42" s="636"/>
    </row>
    <row r="43" spans="1:10" ht="13.5" customHeight="1">
      <c r="A43" s="287"/>
      <c r="B43" s="655"/>
      <c r="C43" s="655"/>
      <c r="D43" s="655"/>
      <c r="E43" s="655"/>
      <c r="F43" s="655"/>
      <c r="G43" s="655"/>
      <c r="H43" s="655"/>
      <c r="I43" s="656"/>
      <c r="J43" s="31"/>
    </row>
    <row r="44" spans="1:10" ht="13.5" customHeight="1">
      <c r="A44" s="287"/>
      <c r="B44" s="296"/>
      <c r="C44" s="296"/>
      <c r="D44" s="296"/>
      <c r="E44" s="296"/>
      <c r="F44" s="296"/>
      <c r="G44" s="296"/>
      <c r="H44" s="296"/>
      <c r="I44" s="31"/>
      <c r="J44" s="31"/>
    </row>
    <row r="45" spans="1:10" ht="13.5" customHeight="1">
      <c r="A45" s="31"/>
      <c r="B45" s="646" t="s">
        <v>194</v>
      </c>
      <c r="C45" s="646"/>
      <c r="D45" s="647"/>
      <c r="E45" s="644">
        <v>220275799</v>
      </c>
      <c r="F45" s="645"/>
      <c r="G45" s="169"/>
      <c r="H45" s="31"/>
      <c r="I45" s="31"/>
      <c r="J45" s="31"/>
    </row>
    <row r="46" spans="1:10" ht="13.5" customHeight="1">
      <c r="A46" s="31"/>
      <c r="B46" s="643"/>
      <c r="C46" s="643"/>
      <c r="D46" s="31"/>
      <c r="E46" s="31"/>
      <c r="F46" s="31"/>
      <c r="G46" s="350"/>
      <c r="H46" s="31"/>
      <c r="I46" s="31"/>
      <c r="J46" s="31"/>
    </row>
    <row r="47" spans="1:10" ht="13.5" customHeight="1">
      <c r="A47" s="31"/>
      <c r="B47" s="633" t="s">
        <v>528</v>
      </c>
      <c r="C47" s="633"/>
      <c r="D47" s="621"/>
      <c r="E47" s="644">
        <f>IF((I37="")*(表1!J171=""),"",IFERROR(VALUE(I37),0)+IFERROR(VALUE(表1!J171),0))</f>
        <v>97023796</v>
      </c>
      <c r="F47" s="645"/>
      <c r="G47" s="169"/>
      <c r="H47" s="31"/>
      <c r="I47" s="31"/>
      <c r="J47" s="31"/>
    </row>
    <row r="48" spans="1:10">
      <c r="A48" s="31"/>
      <c r="B48" s="298"/>
      <c r="C48" s="298"/>
      <c r="D48" s="31"/>
      <c r="E48" s="298"/>
      <c r="F48" s="298"/>
      <c r="G48" s="351"/>
      <c r="H48" s="31"/>
      <c r="I48" s="31"/>
      <c r="J48" s="31"/>
    </row>
    <row r="49" spans="1:10" ht="13.5" customHeight="1">
      <c r="A49" s="31"/>
      <c r="B49" s="633" t="s">
        <v>529</v>
      </c>
      <c r="C49" s="633"/>
      <c r="D49" s="621"/>
      <c r="E49" s="634">
        <v>1.6418241702455211E-3</v>
      </c>
      <c r="F49" s="635"/>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5.95" customHeight="1">
      <c r="A52" s="636" t="s">
        <v>372</v>
      </c>
      <c r="B52" s="636"/>
      <c r="C52" s="636"/>
      <c r="D52" s="636"/>
      <c r="E52" s="636"/>
      <c r="F52" s="636"/>
      <c r="G52" s="636"/>
      <c r="H52" s="636"/>
      <c r="I52" s="636"/>
      <c r="J52" s="636"/>
    </row>
    <row r="53" spans="1:10" ht="385.5" customHeight="1">
      <c r="A53" s="636"/>
      <c r="B53" s="636"/>
      <c r="C53" s="636"/>
      <c r="D53" s="636"/>
      <c r="E53" s="636"/>
      <c r="F53" s="636"/>
      <c r="G53" s="636"/>
      <c r="H53" s="636"/>
      <c r="I53" s="636"/>
      <c r="J53" s="636"/>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c r="A1" s="170" t="s">
        <v>218</v>
      </c>
      <c r="K1"/>
      <c r="L1"/>
    </row>
    <row r="2" spans="1:22">
      <c r="A2" s="690" t="s">
        <v>3</v>
      </c>
      <c r="B2" s="690"/>
      <c r="C2" s="690"/>
      <c r="D2" s="690"/>
      <c r="E2" s="690"/>
      <c r="F2" s="690"/>
      <c r="G2" s="690"/>
      <c r="H2" s="690"/>
      <c r="I2" s="690"/>
      <c r="J2" s="248" t="s">
        <v>433</v>
      </c>
      <c r="L2" s="23"/>
      <c r="M2" s="23"/>
      <c r="N2" s="23"/>
      <c r="O2" s="23"/>
      <c r="P2" s="23"/>
      <c r="Q2" s="23"/>
      <c r="R2" s="23"/>
      <c r="S2" s="23"/>
      <c r="T2" s="23"/>
      <c r="U2" s="23"/>
      <c r="V2" s="23"/>
    </row>
    <row r="3" spans="1:22" ht="14.25" thickBot="1">
      <c r="A3" s="171" t="s">
        <v>436</v>
      </c>
      <c r="B3" s="171"/>
      <c r="C3" s="139"/>
      <c r="E3" s="204"/>
      <c r="F3" s="202"/>
      <c r="G3" s="139" t="s">
        <v>425</v>
      </c>
      <c r="H3" s="234" t="s">
        <v>428</v>
      </c>
      <c r="I3" s="185">
        <v>1</v>
      </c>
      <c r="J3" s="177" t="s">
        <v>11</v>
      </c>
      <c r="K3" s="23"/>
      <c r="L3" s="23"/>
      <c r="M3" s="23"/>
      <c r="N3" s="23"/>
      <c r="O3" s="23"/>
      <c r="P3" s="23"/>
      <c r="Q3" s="23"/>
      <c r="R3" s="23"/>
      <c r="S3" s="23"/>
      <c r="T3" s="23"/>
      <c r="U3" s="23"/>
    </row>
    <row r="4" spans="1:22" ht="27" customHeight="1">
      <c r="A4" s="566" t="s">
        <v>220</v>
      </c>
      <c r="B4" s="710" t="s">
        <v>373</v>
      </c>
      <c r="C4" s="712" t="s">
        <v>470</v>
      </c>
      <c r="D4" s="713"/>
      <c r="E4" s="714"/>
      <c r="F4" s="712" t="s">
        <v>470</v>
      </c>
      <c r="G4" s="714"/>
      <c r="H4" s="710" t="s">
        <v>480</v>
      </c>
      <c r="I4" s="710" t="s">
        <v>481</v>
      </c>
      <c r="J4" s="705" t="s">
        <v>482</v>
      </c>
      <c r="L4" s="707" t="s">
        <v>483</v>
      </c>
      <c r="M4" s="708"/>
      <c r="N4" s="708"/>
      <c r="O4" s="708"/>
      <c r="P4" s="708"/>
      <c r="Q4" s="708"/>
      <c r="R4" s="708"/>
      <c r="S4" s="708"/>
      <c r="T4" s="708"/>
      <c r="U4" s="708"/>
      <c r="V4" s="709"/>
    </row>
    <row r="5" spans="1:22" ht="38.25" customHeight="1" thickBot="1">
      <c r="A5" s="570"/>
      <c r="B5" s="711"/>
      <c r="C5" s="186" t="s">
        <v>471</v>
      </c>
      <c r="D5" s="194" t="s">
        <v>472</v>
      </c>
      <c r="E5" s="205" t="s">
        <v>474</v>
      </c>
      <c r="F5" s="216" t="s">
        <v>477</v>
      </c>
      <c r="G5" s="216" t="s">
        <v>478</v>
      </c>
      <c r="H5" s="711"/>
      <c r="I5" s="711"/>
      <c r="J5" s="706"/>
      <c r="L5" s="257" t="s">
        <v>471</v>
      </c>
      <c r="M5" s="265" t="s">
        <v>484</v>
      </c>
      <c r="N5" s="265" t="s">
        <v>485</v>
      </c>
      <c r="O5" s="265" t="s">
        <v>486</v>
      </c>
      <c r="P5" s="265" t="s">
        <v>487</v>
      </c>
      <c r="Q5" s="265" t="s">
        <v>488</v>
      </c>
      <c r="R5" s="265" t="s">
        <v>489</v>
      </c>
      <c r="S5" s="265" t="s">
        <v>490</v>
      </c>
      <c r="T5" s="265" t="s">
        <v>491</v>
      </c>
      <c r="U5" s="265" t="s">
        <v>492</v>
      </c>
      <c r="V5" s="270" t="s">
        <v>493</v>
      </c>
    </row>
    <row r="6" spans="1:22" ht="15.95" customHeight="1">
      <c r="A6" s="37" t="s">
        <v>221</v>
      </c>
      <c r="B6" s="178" t="s">
        <v>448</v>
      </c>
      <c r="C6" s="187"/>
      <c r="D6" s="195"/>
      <c r="E6" s="206"/>
      <c r="F6" s="217"/>
      <c r="G6" s="206"/>
      <c r="H6" s="235"/>
      <c r="I6" s="243"/>
      <c r="J6" s="249"/>
      <c r="L6" s="258"/>
      <c r="M6" s="195"/>
      <c r="N6" s="195"/>
      <c r="O6" s="195"/>
      <c r="P6" s="195"/>
      <c r="Q6" s="195"/>
      <c r="R6" s="195"/>
      <c r="S6" s="195"/>
      <c r="T6" s="195"/>
      <c r="U6" s="195"/>
      <c r="V6" s="271"/>
    </row>
    <row r="7" spans="1:22" ht="15.95" customHeight="1">
      <c r="A7" s="38" t="s">
        <v>437</v>
      </c>
      <c r="B7" s="179" t="s">
        <v>449</v>
      </c>
      <c r="C7" s="188" t="s">
        <v>435</v>
      </c>
      <c r="D7" s="196" t="s">
        <v>435</v>
      </c>
      <c r="E7" s="207"/>
      <c r="F7" s="218"/>
      <c r="G7" s="226"/>
      <c r="H7" s="236" t="s">
        <v>435</v>
      </c>
      <c r="I7" s="236" t="s">
        <v>435</v>
      </c>
      <c r="J7" s="250" t="s">
        <v>435</v>
      </c>
      <c r="L7" s="259" t="s">
        <v>435</v>
      </c>
      <c r="M7" s="196" t="s">
        <v>435</v>
      </c>
      <c r="N7" s="196" t="s">
        <v>435</v>
      </c>
      <c r="O7" s="196" t="s">
        <v>435</v>
      </c>
      <c r="P7" s="196" t="s">
        <v>435</v>
      </c>
      <c r="Q7" s="196" t="s">
        <v>435</v>
      </c>
      <c r="R7" s="196" t="s">
        <v>435</v>
      </c>
      <c r="S7" s="196" t="s">
        <v>435</v>
      </c>
      <c r="T7" s="196" t="s">
        <v>435</v>
      </c>
      <c r="U7" s="196" t="s">
        <v>435</v>
      </c>
      <c r="V7" s="272" t="s">
        <v>435</v>
      </c>
    </row>
    <row r="8" spans="1:22" ht="15.95" customHeight="1">
      <c r="A8" s="38" t="s">
        <v>438</v>
      </c>
      <c r="B8" s="179" t="s">
        <v>450</v>
      </c>
      <c r="C8" s="188" t="s">
        <v>435</v>
      </c>
      <c r="D8" s="196" t="s">
        <v>435</v>
      </c>
      <c r="E8" s="207" t="s">
        <v>435</v>
      </c>
      <c r="F8" s="218"/>
      <c r="G8" s="226"/>
      <c r="H8" s="236" t="s">
        <v>435</v>
      </c>
      <c r="I8" s="236" t="s">
        <v>435</v>
      </c>
      <c r="J8" s="250" t="s">
        <v>435</v>
      </c>
      <c r="L8" s="259" t="s">
        <v>435</v>
      </c>
      <c r="M8" s="196" t="s">
        <v>435</v>
      </c>
      <c r="N8" s="196" t="s">
        <v>435</v>
      </c>
      <c r="O8" s="196" t="s">
        <v>435</v>
      </c>
      <c r="P8" s="196" t="s">
        <v>435</v>
      </c>
      <c r="Q8" s="196" t="s">
        <v>435</v>
      </c>
      <c r="R8" s="196" t="s">
        <v>435</v>
      </c>
      <c r="S8" s="196" t="s">
        <v>435</v>
      </c>
      <c r="T8" s="196" t="s">
        <v>435</v>
      </c>
      <c r="U8" s="196" t="s">
        <v>435</v>
      </c>
      <c r="V8" s="272" t="s">
        <v>435</v>
      </c>
    </row>
    <row r="9" spans="1:22" ht="15.95" customHeight="1">
      <c r="A9" s="38" t="s">
        <v>439</v>
      </c>
      <c r="B9" s="179" t="s">
        <v>451</v>
      </c>
      <c r="C9" s="188" t="s">
        <v>435</v>
      </c>
      <c r="D9" s="196" t="s">
        <v>435</v>
      </c>
      <c r="E9" s="207" t="s">
        <v>435</v>
      </c>
      <c r="F9" s="218"/>
      <c r="G9" s="226"/>
      <c r="H9" s="236" t="s">
        <v>435</v>
      </c>
      <c r="I9" s="236" t="s">
        <v>435</v>
      </c>
      <c r="J9" s="250" t="s">
        <v>435</v>
      </c>
      <c r="L9" s="259" t="s">
        <v>435</v>
      </c>
      <c r="M9" s="196" t="s">
        <v>435</v>
      </c>
      <c r="N9" s="196" t="s">
        <v>435</v>
      </c>
      <c r="O9" s="196" t="s">
        <v>435</v>
      </c>
      <c r="P9" s="196" t="s">
        <v>435</v>
      </c>
      <c r="Q9" s="196" t="s">
        <v>435</v>
      </c>
      <c r="R9" s="196" t="s">
        <v>435</v>
      </c>
      <c r="S9" s="196" t="s">
        <v>435</v>
      </c>
      <c r="T9" s="196" t="s">
        <v>435</v>
      </c>
      <c r="U9" s="196" t="s">
        <v>435</v>
      </c>
      <c r="V9" s="272" t="s">
        <v>435</v>
      </c>
    </row>
    <row r="10" spans="1:22" ht="15.95" customHeight="1">
      <c r="A10" s="38" t="s">
        <v>440</v>
      </c>
      <c r="B10" s="73" t="s">
        <v>452</v>
      </c>
      <c r="C10" s="188" t="s">
        <v>435</v>
      </c>
      <c r="D10" s="196"/>
      <c r="E10" s="207" t="s">
        <v>435</v>
      </c>
      <c r="F10" s="218"/>
      <c r="G10" s="226"/>
      <c r="H10" s="236" t="s">
        <v>435</v>
      </c>
      <c r="I10" s="236" t="s">
        <v>435</v>
      </c>
      <c r="J10" s="250" t="s">
        <v>435</v>
      </c>
      <c r="L10" s="259" t="s">
        <v>435</v>
      </c>
      <c r="M10" s="196" t="s">
        <v>435</v>
      </c>
      <c r="N10" s="196" t="s">
        <v>435</v>
      </c>
      <c r="O10" s="196" t="s">
        <v>435</v>
      </c>
      <c r="P10" s="196" t="s">
        <v>435</v>
      </c>
      <c r="Q10" s="196" t="s">
        <v>435</v>
      </c>
      <c r="R10" s="196" t="s">
        <v>435</v>
      </c>
      <c r="S10" s="196" t="s">
        <v>435</v>
      </c>
      <c r="T10" s="196" t="s">
        <v>435</v>
      </c>
      <c r="U10" s="196" t="s">
        <v>435</v>
      </c>
      <c r="V10" s="272" t="s">
        <v>435</v>
      </c>
    </row>
    <row r="11" spans="1:22" ht="15.95" customHeight="1">
      <c r="A11" s="38" t="s">
        <v>441</v>
      </c>
      <c r="B11" s="73" t="s">
        <v>453</v>
      </c>
      <c r="C11" s="188" t="s">
        <v>435</v>
      </c>
      <c r="D11" s="196" t="s">
        <v>435</v>
      </c>
      <c r="E11" s="207" t="s">
        <v>435</v>
      </c>
      <c r="F11" s="218"/>
      <c r="G11" s="226"/>
      <c r="H11" s="236" t="s">
        <v>435</v>
      </c>
      <c r="I11" s="236" t="s">
        <v>435</v>
      </c>
      <c r="J11" s="250" t="s">
        <v>435</v>
      </c>
      <c r="L11" s="259" t="s">
        <v>435</v>
      </c>
      <c r="M11" s="196" t="s">
        <v>435</v>
      </c>
      <c r="N11" s="196" t="s">
        <v>435</v>
      </c>
      <c r="O11" s="196" t="s">
        <v>435</v>
      </c>
      <c r="P11" s="196" t="s">
        <v>435</v>
      </c>
      <c r="Q11" s="196" t="s">
        <v>435</v>
      </c>
      <c r="R11" s="196" t="s">
        <v>435</v>
      </c>
      <c r="S11" s="196" t="s">
        <v>435</v>
      </c>
      <c r="T11" s="196" t="s">
        <v>435</v>
      </c>
      <c r="U11" s="196" t="s">
        <v>435</v>
      </c>
      <c r="V11" s="272" t="s">
        <v>435</v>
      </c>
    </row>
    <row r="12" spans="1:22" ht="15.95" customHeight="1">
      <c r="A12" s="38" t="s">
        <v>442</v>
      </c>
      <c r="B12" s="179" t="s">
        <v>454</v>
      </c>
      <c r="C12" s="188" t="s">
        <v>435</v>
      </c>
      <c r="D12" s="196" t="s">
        <v>435</v>
      </c>
      <c r="E12" s="207" t="s">
        <v>435</v>
      </c>
      <c r="F12" s="218"/>
      <c r="G12" s="226"/>
      <c r="H12" s="236" t="s">
        <v>435</v>
      </c>
      <c r="I12" s="236" t="s">
        <v>435</v>
      </c>
      <c r="J12" s="250" t="s">
        <v>435</v>
      </c>
      <c r="L12" s="259" t="s">
        <v>435</v>
      </c>
      <c r="M12" s="196" t="s">
        <v>435</v>
      </c>
      <c r="N12" s="196" t="s">
        <v>435</v>
      </c>
      <c r="O12" s="196" t="s">
        <v>435</v>
      </c>
      <c r="P12" s="196" t="s">
        <v>435</v>
      </c>
      <c r="Q12" s="196" t="s">
        <v>435</v>
      </c>
      <c r="R12" s="196" t="s">
        <v>435</v>
      </c>
      <c r="S12" s="196" t="s">
        <v>435</v>
      </c>
      <c r="T12" s="196" t="s">
        <v>435</v>
      </c>
      <c r="U12" s="196" t="s">
        <v>435</v>
      </c>
      <c r="V12" s="272" t="s">
        <v>435</v>
      </c>
    </row>
    <row r="13" spans="1:22" ht="15.95" customHeight="1">
      <c r="A13" s="38" t="s">
        <v>443</v>
      </c>
      <c r="B13" s="179" t="s">
        <v>455</v>
      </c>
      <c r="C13" s="188" t="s">
        <v>435</v>
      </c>
      <c r="D13" s="196" t="s">
        <v>435</v>
      </c>
      <c r="E13" s="207" t="s">
        <v>435</v>
      </c>
      <c r="F13" s="218"/>
      <c r="G13" s="226"/>
      <c r="H13" s="236" t="s">
        <v>435</v>
      </c>
      <c r="I13" s="236" t="s">
        <v>435</v>
      </c>
      <c r="J13" s="250" t="s">
        <v>435</v>
      </c>
      <c r="L13" s="259" t="s">
        <v>435</v>
      </c>
      <c r="M13" s="196" t="s">
        <v>435</v>
      </c>
      <c r="N13" s="196" t="s">
        <v>435</v>
      </c>
      <c r="O13" s="196" t="s">
        <v>435</v>
      </c>
      <c r="P13" s="196" t="s">
        <v>435</v>
      </c>
      <c r="Q13" s="196" t="s">
        <v>435</v>
      </c>
      <c r="R13" s="196" t="s">
        <v>435</v>
      </c>
      <c r="S13" s="196" t="s">
        <v>435</v>
      </c>
      <c r="T13" s="196" t="s">
        <v>435</v>
      </c>
      <c r="U13" s="196" t="s">
        <v>435</v>
      </c>
      <c r="V13" s="272" t="s">
        <v>435</v>
      </c>
    </row>
    <row r="14" spans="1:22" ht="15.95" customHeight="1">
      <c r="A14" s="172"/>
      <c r="B14" s="74" t="s">
        <v>456</v>
      </c>
      <c r="C14" s="189" t="str">
        <f t="shared" ref="C14:G14" si="0">IF(COUNT(C7:C13)&gt;0,SUM(C7:C13),"")</f>
        <v/>
      </c>
      <c r="D14" s="197" t="str">
        <f t="shared" si="0"/>
        <v/>
      </c>
      <c r="E14" s="208" t="str">
        <f t="shared" si="0"/>
        <v/>
      </c>
      <c r="F14" s="219" t="str">
        <f t="shared" si="0"/>
        <v/>
      </c>
      <c r="G14" s="227" t="str">
        <f t="shared" si="0"/>
        <v/>
      </c>
      <c r="H14" s="236" t="s">
        <v>435</v>
      </c>
      <c r="I14" s="236" t="s">
        <v>435</v>
      </c>
      <c r="J14" s="250" t="s">
        <v>435</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c r="A15" s="40" t="s">
        <v>206</v>
      </c>
      <c r="B15" s="72" t="s">
        <v>457</v>
      </c>
      <c r="C15" s="190"/>
      <c r="D15" s="198"/>
      <c r="E15" s="209"/>
      <c r="F15" s="220"/>
      <c r="G15" s="228"/>
      <c r="H15" s="237"/>
      <c r="I15" s="244"/>
      <c r="J15" s="251"/>
      <c r="L15" s="261"/>
      <c r="M15" s="267"/>
      <c r="N15" s="267"/>
      <c r="O15" s="267"/>
      <c r="P15" s="267"/>
      <c r="Q15" s="267"/>
      <c r="R15" s="267"/>
      <c r="S15" s="267"/>
      <c r="T15" s="267"/>
      <c r="U15" s="267"/>
      <c r="V15" s="274"/>
    </row>
    <row r="16" spans="1:22" ht="15.95" customHeight="1">
      <c r="A16" s="38" t="s">
        <v>437</v>
      </c>
      <c r="B16" s="179" t="s">
        <v>458</v>
      </c>
      <c r="C16" s="188" t="s">
        <v>435</v>
      </c>
      <c r="D16" s="196" t="s">
        <v>435</v>
      </c>
      <c r="E16" s="207" t="s">
        <v>435</v>
      </c>
      <c r="F16" s="218"/>
      <c r="G16" s="226"/>
      <c r="H16" s="236" t="s">
        <v>435</v>
      </c>
      <c r="I16" s="236" t="s">
        <v>435</v>
      </c>
      <c r="J16" s="250" t="s">
        <v>435</v>
      </c>
      <c r="L16" s="259" t="s">
        <v>435</v>
      </c>
      <c r="M16" s="196" t="s">
        <v>435</v>
      </c>
      <c r="N16" s="196" t="s">
        <v>435</v>
      </c>
      <c r="O16" s="196" t="s">
        <v>435</v>
      </c>
      <c r="P16" s="196" t="s">
        <v>435</v>
      </c>
      <c r="Q16" s="196"/>
      <c r="R16" s="196" t="s">
        <v>435</v>
      </c>
      <c r="S16" s="196" t="s">
        <v>435</v>
      </c>
      <c r="T16" s="196" t="s">
        <v>435</v>
      </c>
      <c r="U16" s="196" t="s">
        <v>435</v>
      </c>
      <c r="V16" s="272" t="s">
        <v>435</v>
      </c>
    </row>
    <row r="17" spans="1:22" ht="15.95" customHeight="1">
      <c r="A17" s="38" t="s">
        <v>438</v>
      </c>
      <c r="B17" s="179" t="s">
        <v>459</v>
      </c>
      <c r="C17" s="188" t="s">
        <v>435</v>
      </c>
      <c r="D17" s="196" t="s">
        <v>435</v>
      </c>
      <c r="E17" s="207" t="s">
        <v>435</v>
      </c>
      <c r="F17" s="218"/>
      <c r="G17" s="226"/>
      <c r="H17" s="236" t="s">
        <v>435</v>
      </c>
      <c r="I17" s="236" t="s">
        <v>435</v>
      </c>
      <c r="J17" s="250" t="s">
        <v>435</v>
      </c>
      <c r="L17" s="259" t="s">
        <v>435</v>
      </c>
      <c r="M17" s="196" t="s">
        <v>435</v>
      </c>
      <c r="N17" s="196" t="s">
        <v>435</v>
      </c>
      <c r="O17" s="196" t="s">
        <v>435</v>
      </c>
      <c r="P17" s="196" t="s">
        <v>435</v>
      </c>
      <c r="Q17" s="196" t="s">
        <v>435</v>
      </c>
      <c r="R17" s="196" t="s">
        <v>435</v>
      </c>
      <c r="S17" s="196" t="s">
        <v>435</v>
      </c>
      <c r="T17" s="196" t="s">
        <v>435</v>
      </c>
      <c r="U17" s="196" t="s">
        <v>435</v>
      </c>
      <c r="V17" s="272" t="s">
        <v>435</v>
      </c>
    </row>
    <row r="18" spans="1:22" ht="15.95" customHeight="1">
      <c r="A18" s="38" t="s">
        <v>439</v>
      </c>
      <c r="B18" s="179" t="s">
        <v>460</v>
      </c>
      <c r="C18" s="188" t="s">
        <v>435</v>
      </c>
      <c r="D18" s="196" t="s">
        <v>435</v>
      </c>
      <c r="E18" s="207" t="s">
        <v>435</v>
      </c>
      <c r="F18" s="218"/>
      <c r="G18" s="226"/>
      <c r="H18" s="236" t="s">
        <v>435</v>
      </c>
      <c r="I18" s="236" t="s">
        <v>435</v>
      </c>
      <c r="J18" s="250" t="s">
        <v>435</v>
      </c>
      <c r="L18" s="259" t="s">
        <v>435</v>
      </c>
      <c r="M18" s="196" t="s">
        <v>435</v>
      </c>
      <c r="N18" s="196" t="s">
        <v>435</v>
      </c>
      <c r="O18" s="196" t="s">
        <v>435</v>
      </c>
      <c r="P18" s="196" t="s">
        <v>435</v>
      </c>
      <c r="Q18" s="196" t="s">
        <v>435</v>
      </c>
      <c r="R18" s="196" t="s">
        <v>435</v>
      </c>
      <c r="S18" s="196" t="s">
        <v>435</v>
      </c>
      <c r="T18" s="196" t="s">
        <v>435</v>
      </c>
      <c r="U18" s="196" t="s">
        <v>435</v>
      </c>
      <c r="V18" s="272" t="s">
        <v>435</v>
      </c>
    </row>
    <row r="19" spans="1:22" ht="15.95" customHeight="1">
      <c r="A19" s="38" t="s">
        <v>440</v>
      </c>
      <c r="B19" s="73" t="s">
        <v>461</v>
      </c>
      <c r="C19" s="188" t="s">
        <v>435</v>
      </c>
      <c r="D19" s="196" t="s">
        <v>435</v>
      </c>
      <c r="E19" s="207" t="s">
        <v>435</v>
      </c>
      <c r="F19" s="218"/>
      <c r="G19" s="226"/>
      <c r="H19" s="236" t="s">
        <v>435</v>
      </c>
      <c r="I19" s="236" t="s">
        <v>435</v>
      </c>
      <c r="J19" s="250" t="s">
        <v>435</v>
      </c>
      <c r="L19" s="259" t="s">
        <v>435</v>
      </c>
      <c r="M19" s="196" t="s">
        <v>435</v>
      </c>
      <c r="N19" s="196" t="s">
        <v>435</v>
      </c>
      <c r="O19" s="196" t="s">
        <v>435</v>
      </c>
      <c r="P19" s="196" t="s">
        <v>435</v>
      </c>
      <c r="Q19" s="196" t="s">
        <v>435</v>
      </c>
      <c r="R19" s="196" t="s">
        <v>435</v>
      </c>
      <c r="S19" s="196" t="s">
        <v>435</v>
      </c>
      <c r="T19" s="196" t="s">
        <v>435</v>
      </c>
      <c r="U19" s="196" t="s">
        <v>435</v>
      </c>
      <c r="V19" s="272" t="s">
        <v>435</v>
      </c>
    </row>
    <row r="20" spans="1:22" ht="15.95" customHeight="1">
      <c r="A20" s="173" t="s">
        <v>441</v>
      </c>
      <c r="B20" s="180" t="s">
        <v>462</v>
      </c>
      <c r="C20" s="188" t="s">
        <v>435</v>
      </c>
      <c r="D20" s="196" t="s">
        <v>435</v>
      </c>
      <c r="E20" s="207" t="s">
        <v>435</v>
      </c>
      <c r="F20" s="218"/>
      <c r="G20" s="226"/>
      <c r="H20" s="236" t="s">
        <v>435</v>
      </c>
      <c r="I20" s="236" t="s">
        <v>435</v>
      </c>
      <c r="J20" s="250" t="s">
        <v>435</v>
      </c>
      <c r="L20" s="259" t="s">
        <v>435</v>
      </c>
      <c r="M20" s="196" t="s">
        <v>435</v>
      </c>
      <c r="N20" s="196" t="s">
        <v>435</v>
      </c>
      <c r="O20" s="196" t="s">
        <v>435</v>
      </c>
      <c r="P20" s="196" t="s">
        <v>435</v>
      </c>
      <c r="Q20" s="196" t="s">
        <v>435</v>
      </c>
      <c r="R20" s="196" t="s">
        <v>435</v>
      </c>
      <c r="S20" s="196" t="s">
        <v>435</v>
      </c>
      <c r="T20" s="196" t="s">
        <v>435</v>
      </c>
      <c r="U20" s="196" t="s">
        <v>435</v>
      </c>
      <c r="V20" s="272" t="s">
        <v>435</v>
      </c>
    </row>
    <row r="21" spans="1:22" ht="15.95" customHeight="1">
      <c r="A21" s="173" t="s">
        <v>442</v>
      </c>
      <c r="B21" s="180" t="s">
        <v>455</v>
      </c>
      <c r="C21" s="188" t="s">
        <v>435</v>
      </c>
      <c r="D21" s="196" t="s">
        <v>435</v>
      </c>
      <c r="E21" s="207" t="s">
        <v>435</v>
      </c>
      <c r="F21" s="218"/>
      <c r="G21" s="226"/>
      <c r="H21" s="236" t="s">
        <v>435</v>
      </c>
      <c r="I21" s="236" t="s">
        <v>435</v>
      </c>
      <c r="J21" s="250" t="s">
        <v>435</v>
      </c>
      <c r="L21" s="259" t="s">
        <v>435</v>
      </c>
      <c r="M21" s="196" t="s">
        <v>435</v>
      </c>
      <c r="N21" s="196" t="s">
        <v>435</v>
      </c>
      <c r="O21" s="196" t="s">
        <v>435</v>
      </c>
      <c r="P21" s="196" t="s">
        <v>435</v>
      </c>
      <c r="Q21" s="196" t="s">
        <v>435</v>
      </c>
      <c r="R21" s="196" t="s">
        <v>435</v>
      </c>
      <c r="S21" s="196" t="s">
        <v>435</v>
      </c>
      <c r="T21" s="196" t="s">
        <v>435</v>
      </c>
      <c r="U21" s="196" t="s">
        <v>435</v>
      </c>
      <c r="V21" s="272" t="s">
        <v>435</v>
      </c>
    </row>
    <row r="22" spans="1:22" ht="15.95" customHeight="1">
      <c r="A22" s="174"/>
      <c r="B22" s="181" t="s">
        <v>456</v>
      </c>
      <c r="C22" s="189" t="str">
        <f t="shared" ref="C22:G22" si="2">IF(COUNT(C16:C21)&gt;0,SUM(C16:C21),"")</f>
        <v/>
      </c>
      <c r="D22" s="197" t="str">
        <f t="shared" si="2"/>
        <v/>
      </c>
      <c r="E22" s="208" t="str">
        <f t="shared" si="2"/>
        <v/>
      </c>
      <c r="F22" s="219" t="str">
        <f t="shared" si="2"/>
        <v/>
      </c>
      <c r="G22" s="227" t="str">
        <f t="shared" si="2"/>
        <v/>
      </c>
      <c r="H22" s="238" t="s">
        <v>435</v>
      </c>
      <c r="I22" s="238" t="s">
        <v>435</v>
      </c>
      <c r="J22" s="252" t="s">
        <v>435</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c r="A23" s="36" t="s">
        <v>444</v>
      </c>
      <c r="B23" s="69" t="s">
        <v>463</v>
      </c>
      <c r="C23" s="191"/>
      <c r="D23" s="199"/>
      <c r="E23" s="210"/>
      <c r="F23" s="221"/>
      <c r="G23" s="229"/>
      <c r="H23" s="239" t="s">
        <v>435</v>
      </c>
      <c r="I23" s="239" t="s">
        <v>435</v>
      </c>
      <c r="J23" s="253" t="s">
        <v>435</v>
      </c>
      <c r="L23" s="262"/>
      <c r="M23" s="199"/>
      <c r="N23" s="199"/>
      <c r="O23" s="199"/>
      <c r="P23" s="199"/>
      <c r="Q23" s="199"/>
      <c r="R23" s="199"/>
      <c r="S23" s="199"/>
      <c r="T23" s="199"/>
      <c r="U23" s="199"/>
      <c r="V23" s="275"/>
    </row>
    <row r="24" spans="1:22" ht="15.95" customHeight="1">
      <c r="A24" s="175" t="s">
        <v>228</v>
      </c>
      <c r="B24" s="182" t="s">
        <v>464</v>
      </c>
      <c r="C24" s="191" t="s">
        <v>435</v>
      </c>
      <c r="D24" s="199" t="s">
        <v>435</v>
      </c>
      <c r="E24" s="210" t="s">
        <v>435</v>
      </c>
      <c r="F24" s="221"/>
      <c r="G24" s="229"/>
      <c r="H24" s="239" t="s">
        <v>435</v>
      </c>
      <c r="I24" s="239" t="s">
        <v>435</v>
      </c>
      <c r="J24" s="253" t="s">
        <v>435</v>
      </c>
      <c r="L24" s="262"/>
      <c r="M24" s="199"/>
      <c r="N24" s="199"/>
      <c r="O24" s="199"/>
      <c r="P24" s="199"/>
      <c r="Q24" s="199"/>
      <c r="R24" s="199"/>
      <c r="S24" s="199"/>
      <c r="T24" s="199"/>
      <c r="U24" s="199"/>
      <c r="V24" s="275"/>
    </row>
    <row r="25" spans="1:22" ht="15.95" customHeight="1">
      <c r="A25" s="175" t="s">
        <v>229</v>
      </c>
      <c r="B25" s="183" t="s">
        <v>465</v>
      </c>
      <c r="C25" s="191" t="s">
        <v>435</v>
      </c>
      <c r="D25" s="199" t="s">
        <v>435</v>
      </c>
      <c r="E25" s="210"/>
      <c r="F25" s="221"/>
      <c r="G25" s="229"/>
      <c r="H25" s="239" t="s">
        <v>435</v>
      </c>
      <c r="I25" s="239" t="s">
        <v>435</v>
      </c>
      <c r="J25" s="253" t="s">
        <v>435</v>
      </c>
      <c r="L25" s="262"/>
      <c r="M25" s="199"/>
      <c r="N25" s="199"/>
      <c r="O25" s="199"/>
      <c r="P25" s="199"/>
      <c r="Q25" s="199"/>
      <c r="R25" s="199"/>
      <c r="S25" s="199"/>
      <c r="T25" s="199"/>
      <c r="U25" s="199"/>
      <c r="V25" s="275"/>
    </row>
    <row r="26" spans="1:22" ht="15.95" customHeight="1" thickBot="1">
      <c r="A26" s="175" t="s">
        <v>445</v>
      </c>
      <c r="B26" s="183" t="s">
        <v>466</v>
      </c>
      <c r="C26" s="191" t="s">
        <v>435</v>
      </c>
      <c r="D26" s="199" t="s">
        <v>435</v>
      </c>
      <c r="E26" s="211" t="s">
        <v>435</v>
      </c>
      <c r="F26" s="221"/>
      <c r="G26" s="229"/>
      <c r="H26" s="239" t="s">
        <v>435</v>
      </c>
      <c r="I26" s="239" t="s">
        <v>435</v>
      </c>
      <c r="J26" s="253" t="s">
        <v>435</v>
      </c>
      <c r="L26" s="263"/>
      <c r="M26" s="268"/>
      <c r="N26" s="269"/>
      <c r="O26" s="269"/>
      <c r="P26" s="269"/>
      <c r="Q26" s="269"/>
      <c r="R26" s="269"/>
      <c r="S26" s="269"/>
      <c r="T26" s="269"/>
      <c r="U26" s="269"/>
      <c r="V26" s="276"/>
    </row>
    <row r="27" spans="1:22" ht="27">
      <c r="A27" s="175" t="s">
        <v>446</v>
      </c>
      <c r="B27" s="182" t="s">
        <v>467</v>
      </c>
      <c r="C27" s="691" t="str">
        <f>IF(COUNT(F27:G27)&gt;0,SUM(F27:G27),"")</f>
        <v/>
      </c>
      <c r="D27" s="692"/>
      <c r="E27" s="693"/>
      <c r="F27" s="222"/>
      <c r="G27" s="230"/>
      <c r="H27" s="240" t="s">
        <v>435</v>
      </c>
      <c r="I27" s="240" t="s">
        <v>435</v>
      </c>
      <c r="J27" s="254" t="s">
        <v>435</v>
      </c>
      <c r="L27" s="694"/>
      <c r="M27" s="695"/>
      <c r="N27" s="695"/>
      <c r="O27" s="695"/>
      <c r="P27" s="695"/>
      <c r="Q27" s="695"/>
      <c r="R27" s="695"/>
      <c r="S27" s="695"/>
      <c r="T27" s="695"/>
      <c r="U27" s="695"/>
      <c r="V27" s="696"/>
    </row>
    <row r="28" spans="1:22" ht="15.95" customHeight="1">
      <c r="A28" s="703" t="s">
        <v>447</v>
      </c>
      <c r="B28" s="704"/>
      <c r="C28" s="192"/>
      <c r="D28" s="200"/>
      <c r="E28" s="212"/>
      <c r="F28" s="192"/>
      <c r="G28" s="212"/>
      <c r="H28" s="241"/>
      <c r="I28" s="245"/>
      <c r="J28" s="255"/>
      <c r="L28" s="697"/>
      <c r="M28" s="698"/>
      <c r="N28" s="698"/>
      <c r="O28" s="698"/>
      <c r="P28" s="698"/>
      <c r="Q28" s="698"/>
      <c r="R28" s="698"/>
      <c r="S28" s="698"/>
      <c r="T28" s="698"/>
      <c r="U28" s="698"/>
      <c r="V28" s="699"/>
    </row>
    <row r="29" spans="1:22" ht="15.95" customHeight="1" thickBot="1">
      <c r="A29" s="176"/>
      <c r="B29" s="184" t="s">
        <v>468</v>
      </c>
      <c r="C29" s="193"/>
      <c r="D29" s="201"/>
      <c r="E29" s="213"/>
      <c r="F29" s="193"/>
      <c r="G29" s="213"/>
      <c r="H29" s="242"/>
      <c r="I29" s="242"/>
      <c r="J29" s="256"/>
      <c r="L29" s="700"/>
      <c r="M29" s="701"/>
      <c r="N29" s="701"/>
      <c r="O29" s="701"/>
      <c r="P29" s="701"/>
      <c r="Q29" s="701"/>
      <c r="R29" s="701"/>
      <c r="S29" s="701"/>
      <c r="T29" s="701"/>
      <c r="U29" s="701"/>
      <c r="V29" s="702"/>
    </row>
    <row r="30" spans="1:22">
      <c r="B30" s="185"/>
      <c r="C30" s="185"/>
      <c r="D30" s="185"/>
      <c r="E30" s="185"/>
      <c r="F30" s="185"/>
      <c r="L30" s="23"/>
      <c r="M30" s="23"/>
      <c r="N30" s="23"/>
      <c r="O30" s="23"/>
      <c r="P30" s="23"/>
      <c r="Q30" s="23"/>
      <c r="R30" s="23"/>
      <c r="S30" s="23"/>
      <c r="T30" s="23"/>
      <c r="U30" s="23"/>
      <c r="V30" s="23"/>
    </row>
    <row r="31" spans="1:22" ht="14.25" thickBot="1">
      <c r="D31" s="202"/>
      <c r="E31" s="202"/>
      <c r="F31" s="202"/>
      <c r="G31" s="202"/>
      <c r="H31" s="202"/>
      <c r="I31" s="246"/>
      <c r="J31" s="23"/>
      <c r="L31" s="23"/>
      <c r="M31" s="23"/>
      <c r="N31" s="23"/>
      <c r="O31" s="23"/>
      <c r="P31" s="23"/>
      <c r="Q31" s="23"/>
      <c r="R31" s="23"/>
      <c r="S31" s="23"/>
      <c r="T31" s="23"/>
      <c r="U31" s="23"/>
      <c r="V31" s="23"/>
    </row>
    <row r="32" spans="1:22" ht="13.5" customHeight="1">
      <c r="B32" s="715" t="s">
        <v>469</v>
      </c>
      <c r="C32" s="716"/>
      <c r="D32" s="707"/>
      <c r="E32" s="708"/>
      <c r="F32" s="223" t="s">
        <v>49</v>
      </c>
      <c r="G32" s="231" t="s">
        <v>479</v>
      </c>
      <c r="J32" s="23"/>
      <c r="L32" s="23"/>
      <c r="M32" s="23"/>
      <c r="N32" s="23"/>
      <c r="O32" s="23"/>
      <c r="P32" s="23"/>
      <c r="Q32" s="23"/>
      <c r="R32" s="23"/>
      <c r="S32" s="23"/>
      <c r="T32" s="23"/>
      <c r="U32" s="23"/>
      <c r="V32" s="23"/>
    </row>
    <row r="33" spans="1:22">
      <c r="D33" s="717" t="s">
        <v>186</v>
      </c>
      <c r="E33" s="214" t="s">
        <v>475</v>
      </c>
      <c r="F33" s="224" t="s">
        <v>435</v>
      </c>
      <c r="G33" s="232" t="s">
        <v>435</v>
      </c>
      <c r="J33" s="23"/>
      <c r="L33" s="23"/>
      <c r="M33" s="23"/>
      <c r="N33" s="23"/>
      <c r="O33" s="23"/>
      <c r="P33" s="23"/>
      <c r="Q33" s="23"/>
      <c r="R33" s="23"/>
      <c r="S33" s="23"/>
      <c r="T33" s="23"/>
      <c r="U33" s="23"/>
      <c r="V33" s="23"/>
    </row>
    <row r="34" spans="1:22">
      <c r="D34" s="717"/>
      <c r="E34" s="214" t="s">
        <v>476</v>
      </c>
      <c r="F34" s="224"/>
      <c r="G34" s="232"/>
      <c r="J34" s="23"/>
      <c r="L34" s="23"/>
      <c r="M34" s="23"/>
      <c r="N34" s="23"/>
      <c r="O34" s="23"/>
      <c r="P34" s="23"/>
    </row>
    <row r="35" spans="1:22" ht="13.5" customHeight="1">
      <c r="B35" s="718"/>
      <c r="C35" s="719"/>
      <c r="D35" s="717" t="s">
        <v>473</v>
      </c>
      <c r="E35" s="214" t="s">
        <v>476</v>
      </c>
      <c r="F35" s="224" t="s">
        <v>435</v>
      </c>
      <c r="G35" s="232" t="s">
        <v>435</v>
      </c>
      <c r="J35" s="23"/>
      <c r="L35" s="264"/>
      <c r="M35" s="264"/>
      <c r="N35" s="264"/>
      <c r="O35" s="264"/>
      <c r="P35" s="264"/>
    </row>
    <row r="36" spans="1:22" ht="14.25" thickBot="1">
      <c r="D36" s="720"/>
      <c r="E36" s="215" t="s">
        <v>475</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8.95" customHeight="1">
      <c r="A38" s="636" t="s">
        <v>372</v>
      </c>
      <c r="B38" s="636"/>
      <c r="C38" s="636"/>
      <c r="D38" s="636"/>
      <c r="E38" s="636"/>
      <c r="F38" s="636"/>
      <c r="G38" s="636"/>
      <c r="H38" s="636"/>
      <c r="I38" s="636"/>
      <c r="J38" s="636"/>
      <c r="K38" s="636"/>
      <c r="L38" s="636"/>
      <c r="M38" s="636"/>
      <c r="N38" s="636"/>
      <c r="O38" s="636"/>
      <c r="P38" s="636"/>
      <c r="Q38" s="636"/>
      <c r="R38" s="636"/>
      <c r="S38" s="636"/>
      <c r="T38" s="636"/>
      <c r="U38" s="636"/>
      <c r="V38" s="636"/>
    </row>
    <row r="39" spans="1:22" ht="409.5" customHeight="1">
      <c r="A39" s="636"/>
      <c r="B39" s="636"/>
      <c r="C39" s="636"/>
      <c r="D39" s="636"/>
      <c r="E39" s="636"/>
      <c r="F39" s="636"/>
      <c r="G39" s="636"/>
      <c r="H39" s="636"/>
      <c r="I39" s="636"/>
      <c r="J39" s="636"/>
      <c r="K39" s="636"/>
      <c r="L39" s="636"/>
      <c r="M39" s="636"/>
      <c r="N39" s="636"/>
      <c r="O39" s="636"/>
      <c r="P39" s="636"/>
      <c r="Q39" s="636"/>
      <c r="R39" s="636"/>
      <c r="S39" s="636"/>
      <c r="T39" s="636"/>
      <c r="U39" s="636"/>
      <c r="V39" s="636"/>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c r="A1" s="30" t="s">
        <v>218</v>
      </c>
      <c r="K1"/>
      <c r="L1"/>
    </row>
    <row r="2" spans="1:13">
      <c r="A2" s="721" t="s">
        <v>3</v>
      </c>
      <c r="B2" s="721"/>
      <c r="C2" s="721"/>
      <c r="D2" s="721"/>
      <c r="E2" s="721"/>
      <c r="F2" s="721"/>
      <c r="G2" s="721"/>
      <c r="H2" s="721"/>
      <c r="I2" s="721"/>
      <c r="J2" s="721"/>
      <c r="K2" s="721"/>
      <c r="L2" s="63"/>
      <c r="M2" s="154" t="s">
        <v>433</v>
      </c>
    </row>
    <row r="3" spans="1:13" ht="14.25" thickBot="1">
      <c r="A3" s="31" t="s">
        <v>219</v>
      </c>
      <c r="B3" s="63"/>
      <c r="C3" s="63"/>
      <c r="D3" s="93"/>
      <c r="E3" s="93"/>
      <c r="F3" s="108"/>
      <c r="G3" s="123" t="s">
        <v>425</v>
      </c>
      <c r="H3" s="136"/>
      <c r="I3" s="139" t="s">
        <v>428</v>
      </c>
      <c r="J3" s="140">
        <v>1</v>
      </c>
      <c r="K3" s="151"/>
      <c r="L3" s="153"/>
      <c r="M3" s="153" t="s">
        <v>11</v>
      </c>
    </row>
    <row r="4" spans="1:13" ht="24" customHeight="1">
      <c r="A4" s="32"/>
      <c r="B4" s="65"/>
      <c r="C4" s="736" t="s">
        <v>409</v>
      </c>
      <c r="D4" s="737"/>
      <c r="E4" s="106"/>
      <c r="F4" s="106"/>
      <c r="G4" s="106"/>
      <c r="H4" s="106"/>
      <c r="I4" s="106"/>
      <c r="J4" s="106"/>
      <c r="K4" s="106"/>
      <c r="L4" s="106"/>
      <c r="M4" s="155"/>
    </row>
    <row r="5" spans="1:13" ht="52.5" customHeight="1">
      <c r="A5" s="33" t="s">
        <v>220</v>
      </c>
      <c r="B5" s="66" t="s">
        <v>373</v>
      </c>
      <c r="C5" s="77" t="s">
        <v>410</v>
      </c>
      <c r="D5" s="738" t="s">
        <v>422</v>
      </c>
      <c r="E5" s="746" t="s">
        <v>423</v>
      </c>
      <c r="F5" s="747" t="s">
        <v>424</v>
      </c>
      <c r="G5" s="749" t="s">
        <v>426</v>
      </c>
      <c r="H5" s="740" t="s">
        <v>427</v>
      </c>
      <c r="I5" s="740" t="s">
        <v>429</v>
      </c>
      <c r="J5" s="742" t="s">
        <v>430</v>
      </c>
      <c r="K5" s="740" t="s">
        <v>431</v>
      </c>
      <c r="L5" s="744" t="s">
        <v>432</v>
      </c>
      <c r="M5" s="734" t="s">
        <v>434</v>
      </c>
    </row>
    <row r="6" spans="1:13" ht="40.5" customHeight="1" thickBot="1">
      <c r="A6" s="34"/>
      <c r="B6" s="67"/>
      <c r="C6" s="67"/>
      <c r="D6" s="739"/>
      <c r="E6" s="741"/>
      <c r="F6" s="748"/>
      <c r="G6" s="750"/>
      <c r="H6" s="741"/>
      <c r="I6" s="741"/>
      <c r="J6" s="743"/>
      <c r="K6" s="741"/>
      <c r="L6" s="745"/>
      <c r="M6" s="735"/>
    </row>
    <row r="7" spans="1:13" ht="14.1" customHeight="1">
      <c r="A7" s="35" t="s">
        <v>221</v>
      </c>
      <c r="B7" s="68" t="s">
        <v>374</v>
      </c>
      <c r="C7" s="78">
        <v>0</v>
      </c>
      <c r="D7" s="94"/>
      <c r="E7" s="94"/>
      <c r="F7" s="109"/>
      <c r="G7" s="124"/>
      <c r="H7" s="137"/>
      <c r="I7" s="94"/>
      <c r="J7" s="141"/>
      <c r="K7" s="137"/>
      <c r="L7" s="109"/>
      <c r="M7" s="156"/>
    </row>
    <row r="8" spans="1:13" ht="27" customHeight="1">
      <c r="A8" s="36" t="s">
        <v>222</v>
      </c>
      <c r="B8" s="69" t="s">
        <v>375</v>
      </c>
      <c r="C8" s="79">
        <v>0</v>
      </c>
      <c r="D8" s="95"/>
      <c r="E8" s="95"/>
      <c r="F8" s="110"/>
      <c r="G8" s="125"/>
      <c r="H8" s="125"/>
      <c r="I8" s="95"/>
      <c r="J8" s="142"/>
      <c r="K8" s="125"/>
      <c r="L8" s="120"/>
      <c r="M8" s="157"/>
    </row>
    <row r="9" spans="1:13" ht="14.1" customHeight="1">
      <c r="A9" s="37" t="s">
        <v>223</v>
      </c>
      <c r="B9" s="580" t="s">
        <v>192</v>
      </c>
      <c r="C9" s="80">
        <v>0</v>
      </c>
      <c r="D9" s="96"/>
      <c r="E9" s="96"/>
      <c r="F9" s="111"/>
      <c r="G9" s="126"/>
      <c r="H9" s="126"/>
      <c r="I9" s="96"/>
      <c r="J9" s="143"/>
      <c r="K9" s="126"/>
      <c r="L9" s="116"/>
      <c r="M9" s="158"/>
    </row>
    <row r="10" spans="1:13" ht="14.1" customHeight="1">
      <c r="A10" s="38" t="s">
        <v>224</v>
      </c>
      <c r="B10" s="581"/>
      <c r="C10" s="81">
        <v>20</v>
      </c>
      <c r="D10" s="97"/>
      <c r="E10" s="97"/>
      <c r="F10" s="112"/>
      <c r="G10" s="127"/>
      <c r="H10" s="127"/>
      <c r="I10" s="97"/>
      <c r="J10" s="144"/>
      <c r="K10" s="127"/>
      <c r="L10" s="114"/>
      <c r="M10" s="159"/>
    </row>
    <row r="11" spans="1:13" ht="14.1" customHeight="1">
      <c r="A11" s="38" t="s">
        <v>225</v>
      </c>
      <c r="B11" s="581"/>
      <c r="C11" s="81">
        <v>50</v>
      </c>
      <c r="D11" s="97"/>
      <c r="E11" s="97"/>
      <c r="F11" s="112"/>
      <c r="G11" s="127"/>
      <c r="H11" s="127"/>
      <c r="I11" s="97"/>
      <c r="J11" s="144"/>
      <c r="K11" s="127"/>
      <c r="L11" s="114"/>
      <c r="M11" s="159"/>
    </row>
    <row r="12" spans="1:13" ht="14.1" customHeight="1">
      <c r="A12" s="38" t="s">
        <v>226</v>
      </c>
      <c r="B12" s="581"/>
      <c r="C12" s="81">
        <v>100</v>
      </c>
      <c r="D12" s="97"/>
      <c r="E12" s="97"/>
      <c r="F12" s="112"/>
      <c r="G12" s="127"/>
      <c r="H12" s="127"/>
      <c r="I12" s="97"/>
      <c r="J12" s="144"/>
      <c r="K12" s="127"/>
      <c r="L12" s="114"/>
      <c r="M12" s="159"/>
    </row>
    <row r="13" spans="1:13" ht="14.1" customHeight="1">
      <c r="A13" s="39" t="s">
        <v>227</v>
      </c>
      <c r="B13" s="585"/>
      <c r="C13" s="82">
        <v>150</v>
      </c>
      <c r="D13" s="98"/>
      <c r="E13" s="98"/>
      <c r="F13" s="113"/>
      <c r="G13" s="128"/>
      <c r="H13" s="128"/>
      <c r="I13" s="98"/>
      <c r="J13" s="145"/>
      <c r="K13" s="128"/>
      <c r="L13" s="115"/>
      <c r="M13" s="160"/>
    </row>
    <row r="14" spans="1:13" ht="14.1" customHeight="1">
      <c r="A14" s="36" t="s">
        <v>228</v>
      </c>
      <c r="B14" s="71" t="s">
        <v>376</v>
      </c>
      <c r="C14" s="79">
        <v>0</v>
      </c>
      <c r="D14" s="95"/>
      <c r="E14" s="95"/>
      <c r="F14" s="110"/>
      <c r="G14" s="125"/>
      <c r="H14" s="125"/>
      <c r="I14" s="95"/>
      <c r="J14" s="142"/>
      <c r="K14" s="125"/>
      <c r="L14" s="120"/>
      <c r="M14" s="157"/>
    </row>
    <row r="15" spans="1:13" ht="14.1" customHeight="1">
      <c r="A15" s="36" t="s">
        <v>229</v>
      </c>
      <c r="B15" s="71" t="s">
        <v>377</v>
      </c>
      <c r="C15" s="79">
        <v>0</v>
      </c>
      <c r="D15" s="95"/>
      <c r="E15" s="95"/>
      <c r="F15" s="110"/>
      <c r="G15" s="125"/>
      <c r="H15" s="125"/>
      <c r="I15" s="95"/>
      <c r="J15" s="142"/>
      <c r="K15" s="125"/>
      <c r="L15" s="120"/>
      <c r="M15" s="157"/>
    </row>
    <row r="16" spans="1:13" ht="14.1" customHeight="1">
      <c r="A16" s="37" t="s">
        <v>230</v>
      </c>
      <c r="B16" s="582" t="s">
        <v>378</v>
      </c>
      <c r="C16" s="80">
        <v>20</v>
      </c>
      <c r="D16" s="96"/>
      <c r="E16" s="96"/>
      <c r="F16" s="111"/>
      <c r="G16" s="126"/>
      <c r="H16" s="126"/>
      <c r="I16" s="96"/>
      <c r="J16" s="143"/>
      <c r="K16" s="126"/>
      <c r="L16" s="116"/>
      <c r="M16" s="158"/>
    </row>
    <row r="17" spans="1:15" ht="14.1" customHeight="1">
      <c r="A17" s="38" t="s">
        <v>231</v>
      </c>
      <c r="B17" s="583"/>
      <c r="C17" s="81">
        <v>50</v>
      </c>
      <c r="D17" s="97"/>
      <c r="E17" s="97"/>
      <c r="F17" s="114"/>
      <c r="G17" s="127"/>
      <c r="H17" s="127"/>
      <c r="I17" s="97"/>
      <c r="J17" s="144"/>
      <c r="K17" s="127"/>
      <c r="L17" s="114"/>
      <c r="M17" s="159"/>
    </row>
    <row r="18" spans="1:15" ht="14.1" customHeight="1">
      <c r="A18" s="38" t="s">
        <v>232</v>
      </c>
      <c r="B18" s="583"/>
      <c r="C18" s="81">
        <v>100</v>
      </c>
      <c r="D18" s="97"/>
      <c r="E18" s="97"/>
      <c r="F18" s="114"/>
      <c r="G18" s="127"/>
      <c r="H18" s="127"/>
      <c r="I18" s="97"/>
      <c r="J18" s="144"/>
      <c r="K18" s="127"/>
      <c r="L18" s="114"/>
      <c r="M18" s="159"/>
    </row>
    <row r="19" spans="1:15" ht="14.1" customHeight="1">
      <c r="A19" s="39" t="s">
        <v>233</v>
      </c>
      <c r="B19" s="732"/>
      <c r="C19" s="82">
        <v>150</v>
      </c>
      <c r="D19" s="98"/>
      <c r="E19" s="98"/>
      <c r="F19" s="115"/>
      <c r="G19" s="128"/>
      <c r="H19" s="128"/>
      <c r="I19" s="98"/>
      <c r="J19" s="145"/>
      <c r="K19" s="128"/>
      <c r="L19" s="115"/>
      <c r="M19" s="160"/>
    </row>
    <row r="20" spans="1:15" ht="14.1" customHeight="1">
      <c r="A20" s="40" t="s">
        <v>234</v>
      </c>
      <c r="B20" s="729" t="s">
        <v>379</v>
      </c>
      <c r="C20" s="80">
        <v>0</v>
      </c>
      <c r="D20" s="96"/>
      <c r="E20" s="96"/>
      <c r="F20" s="116"/>
      <c r="G20" s="126"/>
      <c r="H20" s="126"/>
      <c r="I20" s="96"/>
      <c r="J20" s="143"/>
      <c r="K20" s="126"/>
      <c r="L20" s="116"/>
      <c r="M20" s="158"/>
    </row>
    <row r="21" spans="1:15" ht="14.1" customHeight="1">
      <c r="A21" s="38" t="s">
        <v>235</v>
      </c>
      <c r="B21" s="730"/>
      <c r="C21" s="81">
        <v>20</v>
      </c>
      <c r="D21" s="97"/>
      <c r="E21" s="97"/>
      <c r="F21" s="114"/>
      <c r="G21" s="127"/>
      <c r="H21" s="127"/>
      <c r="I21" s="97"/>
      <c r="J21" s="144"/>
      <c r="K21" s="127"/>
      <c r="L21" s="114"/>
      <c r="M21" s="159"/>
    </row>
    <row r="22" spans="1:15" s="169" customFormat="1" ht="14.1" customHeight="1">
      <c r="A22" s="38" t="s">
        <v>236</v>
      </c>
      <c r="B22" s="730"/>
      <c r="C22" s="81">
        <v>30</v>
      </c>
      <c r="D22" s="97"/>
      <c r="E22" s="97"/>
      <c r="F22" s="114"/>
      <c r="G22" s="127"/>
      <c r="H22" s="127"/>
      <c r="I22" s="97"/>
      <c r="J22" s="144"/>
      <c r="K22" s="127"/>
      <c r="L22" s="114"/>
      <c r="M22" s="159"/>
      <c r="N22" s="31"/>
      <c r="O22" s="31"/>
    </row>
    <row r="23" spans="1:15" s="169" customFormat="1" ht="14.1" customHeight="1">
      <c r="A23" s="38" t="s">
        <v>237</v>
      </c>
      <c r="B23" s="730"/>
      <c r="C23" s="81">
        <v>50</v>
      </c>
      <c r="D23" s="97"/>
      <c r="E23" s="97"/>
      <c r="F23" s="114"/>
      <c r="G23" s="127"/>
      <c r="H23" s="127"/>
      <c r="I23" s="97"/>
      <c r="J23" s="144"/>
      <c r="K23" s="127"/>
      <c r="L23" s="114"/>
      <c r="M23" s="159"/>
      <c r="N23" s="31"/>
      <c r="O23" s="31"/>
    </row>
    <row r="24" spans="1:15" s="169" customFormat="1" ht="14.1" customHeight="1">
      <c r="A24" s="38" t="s">
        <v>238</v>
      </c>
      <c r="B24" s="730"/>
      <c r="C24" s="81">
        <v>100</v>
      </c>
      <c r="D24" s="97"/>
      <c r="E24" s="97"/>
      <c r="F24" s="114"/>
      <c r="G24" s="127"/>
      <c r="H24" s="127"/>
      <c r="I24" s="97"/>
      <c r="J24" s="144"/>
      <c r="K24" s="127"/>
      <c r="L24" s="114"/>
      <c r="M24" s="159"/>
      <c r="N24" s="31"/>
      <c r="O24" s="31"/>
    </row>
    <row r="25" spans="1:15" s="169" customFormat="1" ht="14.1" customHeight="1">
      <c r="A25" s="41" t="s">
        <v>239</v>
      </c>
      <c r="B25" s="731"/>
      <c r="C25" s="82">
        <v>150</v>
      </c>
      <c r="D25" s="98"/>
      <c r="E25" s="98"/>
      <c r="F25" s="115"/>
      <c r="G25" s="128"/>
      <c r="H25" s="128"/>
      <c r="I25" s="98"/>
      <c r="J25" s="145"/>
      <c r="K25" s="128"/>
      <c r="L25" s="115"/>
      <c r="M25" s="160"/>
      <c r="N25" s="31"/>
      <c r="O25" s="31"/>
    </row>
    <row r="26" spans="1:15" s="169" customFormat="1" ht="14.1" customHeight="1">
      <c r="A26" s="37" t="s">
        <v>240</v>
      </c>
      <c r="B26" s="577" t="s">
        <v>380</v>
      </c>
      <c r="C26" s="80">
        <v>10</v>
      </c>
      <c r="D26" s="96"/>
      <c r="E26" s="96"/>
      <c r="F26" s="116"/>
      <c r="G26" s="126"/>
      <c r="H26" s="126"/>
      <c r="I26" s="96"/>
      <c r="J26" s="143"/>
      <c r="K26" s="126"/>
      <c r="L26" s="116"/>
      <c r="M26" s="158"/>
      <c r="N26" s="31"/>
      <c r="O26" s="31"/>
    </row>
    <row r="27" spans="1:15" s="169" customFormat="1" ht="14.1" customHeight="1">
      <c r="A27" s="39" t="s">
        <v>241</v>
      </c>
      <c r="B27" s="589"/>
      <c r="C27" s="81">
        <v>20</v>
      </c>
      <c r="D27" s="97"/>
      <c r="E27" s="97"/>
      <c r="F27" s="114"/>
      <c r="G27" s="127"/>
      <c r="H27" s="127"/>
      <c r="I27" s="97"/>
      <c r="J27" s="144"/>
      <c r="K27" s="127"/>
      <c r="L27" s="114"/>
      <c r="M27" s="159"/>
      <c r="N27" s="31"/>
      <c r="O27" s="31"/>
    </row>
    <row r="28" spans="1:15" s="169" customFormat="1" ht="14.1" customHeight="1">
      <c r="A28" s="39" t="s">
        <v>242</v>
      </c>
      <c r="B28" s="589"/>
      <c r="C28" s="81">
        <v>50</v>
      </c>
      <c r="D28" s="97"/>
      <c r="E28" s="97"/>
      <c r="F28" s="114"/>
      <c r="G28" s="127"/>
      <c r="H28" s="127"/>
      <c r="I28" s="97"/>
      <c r="J28" s="144"/>
      <c r="K28" s="127"/>
      <c r="L28" s="114"/>
      <c r="M28" s="159"/>
      <c r="N28" s="31"/>
      <c r="O28" s="31"/>
    </row>
    <row r="29" spans="1:15" s="169" customFormat="1" ht="14.1" customHeight="1">
      <c r="A29" s="39" t="s">
        <v>243</v>
      </c>
      <c r="B29" s="589"/>
      <c r="C29" s="66">
        <v>100</v>
      </c>
      <c r="D29" s="99"/>
      <c r="E29" s="99"/>
      <c r="F29" s="117"/>
      <c r="G29" s="129"/>
      <c r="H29" s="129"/>
      <c r="I29" s="99"/>
      <c r="J29" s="146"/>
      <c r="K29" s="129"/>
      <c r="L29" s="117"/>
      <c r="M29" s="161"/>
      <c r="N29" s="31"/>
      <c r="O29" s="31"/>
    </row>
    <row r="30" spans="1:15" s="169" customFormat="1" ht="14.1" customHeight="1">
      <c r="A30" s="39" t="s">
        <v>244</v>
      </c>
      <c r="B30" s="579"/>
      <c r="C30" s="82">
        <v>150</v>
      </c>
      <c r="D30" s="98"/>
      <c r="E30" s="98"/>
      <c r="F30" s="115"/>
      <c r="G30" s="128"/>
      <c r="H30" s="128"/>
      <c r="I30" s="98"/>
      <c r="J30" s="145"/>
      <c r="K30" s="128"/>
      <c r="L30" s="115"/>
      <c r="M30" s="160"/>
      <c r="N30" s="31"/>
      <c r="O30" s="31"/>
    </row>
    <row r="31" spans="1:15" s="169" customFormat="1" ht="14.1" customHeight="1">
      <c r="A31" s="42" t="s">
        <v>245</v>
      </c>
      <c r="B31" s="588" t="s">
        <v>381</v>
      </c>
      <c r="C31" s="80">
        <v>10</v>
      </c>
      <c r="D31" s="96"/>
      <c r="E31" s="96"/>
      <c r="F31" s="116"/>
      <c r="G31" s="126"/>
      <c r="H31" s="126"/>
      <c r="I31" s="96"/>
      <c r="J31" s="116"/>
      <c r="K31" s="126"/>
      <c r="L31" s="116"/>
      <c r="M31" s="116"/>
      <c r="N31" s="31"/>
      <c r="O31" s="31"/>
    </row>
    <row r="32" spans="1:15" s="169" customFormat="1" ht="14.1" customHeight="1">
      <c r="A32" s="39" t="s">
        <v>246</v>
      </c>
      <c r="B32" s="589"/>
      <c r="C32" s="81">
        <v>20</v>
      </c>
      <c r="D32" s="97"/>
      <c r="E32" s="97"/>
      <c r="F32" s="114"/>
      <c r="G32" s="127"/>
      <c r="H32" s="127"/>
      <c r="I32" s="97"/>
      <c r="J32" s="114"/>
      <c r="K32" s="127"/>
      <c r="L32" s="114"/>
      <c r="M32" s="114"/>
      <c r="N32" s="31"/>
      <c r="O32" s="31"/>
    </row>
    <row r="33" spans="1:15" s="169" customFormat="1" ht="14.1" customHeight="1">
      <c r="A33" s="39" t="s">
        <v>247</v>
      </c>
      <c r="B33" s="589"/>
      <c r="C33" s="81">
        <v>50</v>
      </c>
      <c r="D33" s="97"/>
      <c r="E33" s="97"/>
      <c r="F33" s="114"/>
      <c r="G33" s="127"/>
      <c r="H33" s="127"/>
      <c r="I33" s="97"/>
      <c r="J33" s="144"/>
      <c r="K33" s="127"/>
      <c r="L33" s="114"/>
      <c r="M33" s="159"/>
      <c r="N33" s="31"/>
      <c r="O33" s="31"/>
    </row>
    <row r="34" spans="1:15" s="169" customFormat="1" ht="14.1" customHeight="1">
      <c r="A34" s="39" t="s">
        <v>248</v>
      </c>
      <c r="B34" s="589"/>
      <c r="C34" s="81">
        <v>100</v>
      </c>
      <c r="D34" s="97"/>
      <c r="E34" s="97"/>
      <c r="F34" s="114"/>
      <c r="G34" s="127"/>
      <c r="H34" s="127"/>
      <c r="I34" s="97"/>
      <c r="J34" s="144"/>
      <c r="K34" s="127"/>
      <c r="L34" s="114"/>
      <c r="M34" s="159"/>
      <c r="N34" s="31"/>
      <c r="O34" s="31"/>
    </row>
    <row r="35" spans="1:15" s="169" customFormat="1" ht="14.1" customHeight="1">
      <c r="A35" s="39" t="s">
        <v>249</v>
      </c>
      <c r="B35" s="590"/>
      <c r="C35" s="78">
        <v>150</v>
      </c>
      <c r="D35" s="99"/>
      <c r="E35" s="99"/>
      <c r="F35" s="117"/>
      <c r="G35" s="129"/>
      <c r="H35" s="129"/>
      <c r="I35" s="99"/>
      <c r="J35" s="146"/>
      <c r="K35" s="129"/>
      <c r="L35" s="117"/>
      <c r="M35" s="161"/>
      <c r="N35" s="31"/>
      <c r="O35" s="31"/>
    </row>
    <row r="36" spans="1:15" s="169" customFormat="1" ht="14.1" customHeight="1">
      <c r="A36" s="43" t="s">
        <v>250</v>
      </c>
      <c r="B36" s="588" t="s">
        <v>382</v>
      </c>
      <c r="C36" s="80">
        <v>20</v>
      </c>
      <c r="D36" s="100"/>
      <c r="E36" s="100"/>
      <c r="F36" s="118"/>
      <c r="G36" s="130"/>
      <c r="H36" s="130"/>
      <c r="I36" s="100"/>
      <c r="J36" s="147"/>
      <c r="K36" s="130"/>
      <c r="L36" s="118"/>
      <c r="M36" s="162"/>
      <c r="N36" s="31"/>
      <c r="O36" s="31"/>
    </row>
    <row r="37" spans="1:15" s="169" customFormat="1" ht="14.1" customHeight="1">
      <c r="A37" s="39" t="s">
        <v>251</v>
      </c>
      <c r="B37" s="589"/>
      <c r="C37" s="81">
        <v>50</v>
      </c>
      <c r="D37" s="97"/>
      <c r="E37" s="97"/>
      <c r="F37" s="114"/>
      <c r="G37" s="127"/>
      <c r="H37" s="127"/>
      <c r="I37" s="97"/>
      <c r="J37" s="144"/>
      <c r="K37" s="127"/>
      <c r="L37" s="114"/>
      <c r="M37" s="159"/>
      <c r="N37" s="31"/>
      <c r="O37" s="31"/>
    </row>
    <row r="38" spans="1:15" s="169" customFormat="1" ht="14.1" customHeight="1">
      <c r="A38" s="39" t="s">
        <v>252</v>
      </c>
      <c r="B38" s="589"/>
      <c r="C38" s="81">
        <v>100</v>
      </c>
      <c r="D38" s="97"/>
      <c r="E38" s="97"/>
      <c r="F38" s="114"/>
      <c r="G38" s="127"/>
      <c r="H38" s="127"/>
      <c r="I38" s="97"/>
      <c r="J38" s="144"/>
      <c r="K38" s="127"/>
      <c r="L38" s="114"/>
      <c r="M38" s="159"/>
      <c r="N38" s="31"/>
      <c r="O38" s="31"/>
    </row>
    <row r="39" spans="1:15" s="169" customFormat="1" ht="14.1" customHeight="1">
      <c r="A39" s="44" t="s">
        <v>253</v>
      </c>
      <c r="B39" s="590"/>
      <c r="C39" s="66">
        <v>150</v>
      </c>
      <c r="D39" s="99"/>
      <c r="E39" s="99"/>
      <c r="F39" s="117"/>
      <c r="G39" s="129"/>
      <c r="H39" s="129"/>
      <c r="I39" s="99"/>
      <c r="J39" s="146"/>
      <c r="K39" s="129"/>
      <c r="L39" s="117"/>
      <c r="M39" s="161"/>
      <c r="N39" s="31"/>
      <c r="O39" s="31"/>
    </row>
    <row r="40" spans="1:15" s="169" customFormat="1" ht="14.1" customHeight="1">
      <c r="A40" s="37" t="s">
        <v>254</v>
      </c>
      <c r="B40" s="580" t="s">
        <v>193</v>
      </c>
      <c r="C40" s="80">
        <v>20</v>
      </c>
      <c r="D40" s="96"/>
      <c r="E40" s="96"/>
      <c r="F40" s="116"/>
      <c r="G40" s="126"/>
      <c r="H40" s="126"/>
      <c r="I40" s="96"/>
      <c r="J40" s="143"/>
      <c r="K40" s="126"/>
      <c r="L40" s="116"/>
      <c r="M40" s="158"/>
      <c r="N40" s="31"/>
      <c r="O40" s="31"/>
    </row>
    <row r="41" spans="1:15" s="169" customFormat="1" ht="14.1" customHeight="1">
      <c r="A41" s="37" t="s">
        <v>255</v>
      </c>
      <c r="B41" s="581"/>
      <c r="C41" s="83">
        <v>30</v>
      </c>
      <c r="D41" s="101"/>
      <c r="E41" s="101"/>
      <c r="F41" s="119"/>
      <c r="G41" s="131"/>
      <c r="H41" s="131"/>
      <c r="I41" s="101"/>
      <c r="J41" s="148"/>
      <c r="K41" s="131"/>
      <c r="L41" s="119"/>
      <c r="M41" s="163"/>
      <c r="N41" s="31"/>
      <c r="O41" s="31"/>
    </row>
    <row r="42" spans="1:15" s="169" customFormat="1" ht="14.1" customHeight="1">
      <c r="A42" s="37" t="s">
        <v>256</v>
      </c>
      <c r="B42" s="581"/>
      <c r="C42" s="83">
        <v>40</v>
      </c>
      <c r="D42" s="101"/>
      <c r="E42" s="101"/>
      <c r="F42" s="119"/>
      <c r="G42" s="131"/>
      <c r="H42" s="131"/>
      <c r="I42" s="101"/>
      <c r="J42" s="148"/>
      <c r="K42" s="131"/>
      <c r="L42" s="119"/>
      <c r="M42" s="163"/>
      <c r="N42" s="31"/>
      <c r="O42" s="31"/>
    </row>
    <row r="43" spans="1:15" s="169" customFormat="1" ht="14.1" customHeight="1">
      <c r="A43" s="38" t="s">
        <v>257</v>
      </c>
      <c r="B43" s="581"/>
      <c r="C43" s="81">
        <v>50</v>
      </c>
      <c r="D43" s="97"/>
      <c r="E43" s="97"/>
      <c r="F43" s="114"/>
      <c r="G43" s="127"/>
      <c r="H43" s="127"/>
      <c r="I43" s="97"/>
      <c r="J43" s="144"/>
      <c r="K43" s="127"/>
      <c r="L43" s="114"/>
      <c r="M43" s="159"/>
      <c r="N43" s="31"/>
      <c r="O43" s="31"/>
    </row>
    <row r="44" spans="1:15" s="169" customFormat="1" ht="14.1" customHeight="1">
      <c r="A44" s="37" t="s">
        <v>258</v>
      </c>
      <c r="B44" s="581"/>
      <c r="C44" s="81">
        <v>75</v>
      </c>
      <c r="D44" s="97"/>
      <c r="E44" s="97"/>
      <c r="F44" s="114"/>
      <c r="G44" s="127"/>
      <c r="H44" s="127"/>
      <c r="I44" s="97"/>
      <c r="J44" s="144"/>
      <c r="K44" s="127"/>
      <c r="L44" s="114"/>
      <c r="M44" s="159"/>
      <c r="N44" s="31"/>
      <c r="O44" s="31"/>
    </row>
    <row r="45" spans="1:15" s="169" customFormat="1" ht="14.1" customHeight="1">
      <c r="A45" s="38" t="s">
        <v>259</v>
      </c>
      <c r="B45" s="581"/>
      <c r="C45" s="81">
        <v>100</v>
      </c>
      <c r="D45" s="97"/>
      <c r="E45" s="97"/>
      <c r="F45" s="114"/>
      <c r="G45" s="127"/>
      <c r="H45" s="127"/>
      <c r="I45" s="97"/>
      <c r="J45" s="144"/>
      <c r="K45" s="127"/>
      <c r="L45" s="114"/>
      <c r="M45" s="159"/>
      <c r="N45" s="31"/>
      <c r="O45" s="31"/>
    </row>
    <row r="46" spans="1:15" s="169" customFormat="1" ht="14.1" customHeight="1">
      <c r="A46" s="39" t="s">
        <v>260</v>
      </c>
      <c r="B46" s="581"/>
      <c r="C46" s="81">
        <v>150</v>
      </c>
      <c r="D46" s="97"/>
      <c r="E46" s="97"/>
      <c r="F46" s="114"/>
      <c r="G46" s="127"/>
      <c r="H46" s="127"/>
      <c r="I46" s="97"/>
      <c r="J46" s="144"/>
      <c r="K46" s="127"/>
      <c r="L46" s="114"/>
      <c r="M46" s="159"/>
      <c r="N46" s="31"/>
      <c r="O46" s="31"/>
    </row>
    <row r="47" spans="1:15" s="169" customFormat="1" ht="14.1" customHeight="1">
      <c r="A47" s="44" t="s">
        <v>261</v>
      </c>
      <c r="B47" s="585"/>
      <c r="C47" s="82">
        <v>250</v>
      </c>
      <c r="D47" s="98"/>
      <c r="E47" s="98"/>
      <c r="F47" s="115"/>
      <c r="G47" s="128"/>
      <c r="H47" s="128"/>
      <c r="I47" s="98"/>
      <c r="J47" s="145"/>
      <c r="K47" s="128"/>
      <c r="L47" s="115"/>
      <c r="M47" s="160"/>
      <c r="N47" s="31"/>
      <c r="O47" s="31"/>
    </row>
    <row r="48" spans="1:15" s="169" customFormat="1" ht="14.1" customHeight="1">
      <c r="A48" s="45" t="s">
        <v>262</v>
      </c>
      <c r="B48" s="729" t="s">
        <v>383</v>
      </c>
      <c r="C48" s="83">
        <v>10</v>
      </c>
      <c r="D48" s="96"/>
      <c r="E48" s="96"/>
      <c r="F48" s="116"/>
      <c r="G48" s="126"/>
      <c r="H48" s="126"/>
      <c r="I48" s="96"/>
      <c r="J48" s="143"/>
      <c r="K48" s="126"/>
      <c r="L48" s="116"/>
      <c r="M48" s="158"/>
      <c r="N48" s="31"/>
      <c r="O48" s="31"/>
    </row>
    <row r="49" spans="1:15" s="169" customFormat="1" ht="14.1" customHeight="1">
      <c r="A49" s="37" t="s">
        <v>263</v>
      </c>
      <c r="B49" s="730"/>
      <c r="C49" s="83">
        <v>15</v>
      </c>
      <c r="D49" s="97"/>
      <c r="E49" s="97"/>
      <c r="F49" s="114"/>
      <c r="G49" s="127"/>
      <c r="H49" s="127"/>
      <c r="I49" s="97"/>
      <c r="J49" s="144"/>
      <c r="K49" s="127"/>
      <c r="L49" s="114"/>
      <c r="M49" s="159"/>
      <c r="N49" s="31"/>
      <c r="O49" s="31"/>
    </row>
    <row r="50" spans="1:15" s="169" customFormat="1" ht="14.1" customHeight="1">
      <c r="A50" s="37" t="s">
        <v>264</v>
      </c>
      <c r="B50" s="730"/>
      <c r="C50" s="83">
        <v>20</v>
      </c>
      <c r="D50" s="97"/>
      <c r="E50" s="97"/>
      <c r="F50" s="114"/>
      <c r="G50" s="127"/>
      <c r="H50" s="127"/>
      <c r="I50" s="97"/>
      <c r="J50" s="144"/>
      <c r="K50" s="127"/>
      <c r="L50" s="114"/>
      <c r="M50" s="159"/>
      <c r="N50" s="31"/>
      <c r="O50" s="31"/>
    </row>
    <row r="51" spans="1:15" s="169" customFormat="1" ht="14.1" customHeight="1">
      <c r="A51" s="38" t="s">
        <v>265</v>
      </c>
      <c r="B51" s="730"/>
      <c r="C51" s="81">
        <v>25</v>
      </c>
      <c r="D51" s="97"/>
      <c r="E51" s="97"/>
      <c r="F51" s="114"/>
      <c r="G51" s="127"/>
      <c r="H51" s="127"/>
      <c r="I51" s="97"/>
      <c r="J51" s="144"/>
      <c r="K51" s="127"/>
      <c r="L51" s="114"/>
      <c r="M51" s="159"/>
      <c r="N51" s="31"/>
      <c r="O51" s="31"/>
    </row>
    <row r="52" spans="1:15" s="169" customFormat="1" ht="14.1" customHeight="1">
      <c r="A52" s="37" t="s">
        <v>266</v>
      </c>
      <c r="B52" s="730"/>
      <c r="C52" s="83">
        <v>35</v>
      </c>
      <c r="D52" s="97"/>
      <c r="E52" s="97"/>
      <c r="F52" s="114"/>
      <c r="G52" s="127"/>
      <c r="H52" s="127"/>
      <c r="I52" s="97"/>
      <c r="J52" s="144"/>
      <c r="K52" s="127"/>
      <c r="L52" s="114"/>
      <c r="M52" s="159"/>
      <c r="N52" s="31"/>
      <c r="O52" s="31"/>
    </row>
    <row r="53" spans="1:15" s="169" customFormat="1" ht="14.1" customHeight="1">
      <c r="A53" s="38" t="s">
        <v>267</v>
      </c>
      <c r="B53" s="730"/>
      <c r="C53" s="81">
        <v>50</v>
      </c>
      <c r="D53" s="97"/>
      <c r="E53" s="97"/>
      <c r="F53" s="114"/>
      <c r="G53" s="127"/>
      <c r="H53" s="127"/>
      <c r="I53" s="97"/>
      <c r="J53" s="144"/>
      <c r="K53" s="127"/>
      <c r="L53" s="114"/>
      <c r="M53" s="159"/>
      <c r="N53" s="31"/>
      <c r="O53" s="31"/>
    </row>
    <row r="54" spans="1:15" s="169" customFormat="1" ht="14.1" customHeight="1">
      <c r="A54" s="44" t="s">
        <v>268</v>
      </c>
      <c r="B54" s="731"/>
      <c r="C54" s="84">
        <v>100</v>
      </c>
      <c r="D54" s="98"/>
      <c r="E54" s="98"/>
      <c r="F54" s="115"/>
      <c r="G54" s="128"/>
      <c r="H54" s="128"/>
      <c r="I54" s="98"/>
      <c r="J54" s="145"/>
      <c r="K54" s="128"/>
      <c r="L54" s="115"/>
      <c r="M54" s="160"/>
      <c r="N54" s="31"/>
      <c r="O54" s="31"/>
    </row>
    <row r="55" spans="1:15" s="169" customFormat="1" ht="14.1" customHeight="1">
      <c r="A55" s="37" t="s">
        <v>269</v>
      </c>
      <c r="B55" s="729" t="s">
        <v>384</v>
      </c>
      <c r="C55" s="80">
        <v>20</v>
      </c>
      <c r="D55" s="96"/>
      <c r="E55" s="96"/>
      <c r="F55" s="116"/>
      <c r="G55" s="126"/>
      <c r="H55" s="126"/>
      <c r="I55" s="96"/>
      <c r="J55" s="143"/>
      <c r="K55" s="126"/>
      <c r="L55" s="116"/>
      <c r="M55" s="158"/>
      <c r="N55" s="31"/>
      <c r="O55" s="31"/>
    </row>
    <row r="56" spans="1:15" s="169" customFormat="1" ht="14.1" customHeight="1">
      <c r="A56" s="38" t="s">
        <v>270</v>
      </c>
      <c r="B56" s="730"/>
      <c r="C56" s="81">
        <v>50</v>
      </c>
      <c r="D56" s="97"/>
      <c r="E56" s="97"/>
      <c r="F56" s="114"/>
      <c r="G56" s="127"/>
      <c r="H56" s="127"/>
      <c r="I56" s="97"/>
      <c r="J56" s="144"/>
      <c r="K56" s="127"/>
      <c r="L56" s="114"/>
      <c r="M56" s="159"/>
      <c r="N56" s="31"/>
      <c r="O56" s="31"/>
    </row>
    <row r="57" spans="1:15" s="169" customFormat="1" ht="14.1" customHeight="1">
      <c r="A57" s="38" t="s">
        <v>271</v>
      </c>
      <c r="B57" s="730"/>
      <c r="C57" s="81">
        <v>75</v>
      </c>
      <c r="D57" s="97"/>
      <c r="E57" s="97"/>
      <c r="F57" s="114"/>
      <c r="G57" s="127"/>
      <c r="H57" s="127"/>
      <c r="I57" s="97"/>
      <c r="J57" s="144"/>
      <c r="K57" s="127"/>
      <c r="L57" s="114"/>
      <c r="M57" s="159"/>
      <c r="N57" s="31"/>
      <c r="O57" s="31"/>
    </row>
    <row r="58" spans="1:15" s="169" customFormat="1" ht="14.1" customHeight="1">
      <c r="A58" s="38" t="s">
        <v>272</v>
      </c>
      <c r="B58" s="730"/>
      <c r="C58" s="81">
        <v>85</v>
      </c>
      <c r="D58" s="97"/>
      <c r="E58" s="97"/>
      <c r="F58" s="114"/>
      <c r="G58" s="127"/>
      <c r="H58" s="127"/>
      <c r="I58" s="97"/>
      <c r="J58" s="144"/>
      <c r="K58" s="127"/>
      <c r="L58" s="114"/>
      <c r="M58" s="159"/>
      <c r="N58" s="31"/>
      <c r="O58" s="31"/>
    </row>
    <row r="59" spans="1:15" s="169" customFormat="1" ht="14.1" customHeight="1">
      <c r="A59" s="38" t="s">
        <v>273</v>
      </c>
      <c r="B59" s="730"/>
      <c r="C59" s="81">
        <v>100</v>
      </c>
      <c r="D59" s="97"/>
      <c r="E59" s="97"/>
      <c r="F59" s="114"/>
      <c r="G59" s="127"/>
      <c r="H59" s="127"/>
      <c r="I59" s="97"/>
      <c r="J59" s="144"/>
      <c r="K59" s="127"/>
      <c r="L59" s="114"/>
      <c r="M59" s="159"/>
      <c r="N59" s="31"/>
      <c r="O59" s="31"/>
    </row>
    <row r="60" spans="1:15" s="169" customFormat="1" ht="14.1" customHeight="1">
      <c r="A60" s="39" t="s">
        <v>274</v>
      </c>
      <c r="B60" s="730"/>
      <c r="C60" s="81">
        <v>150</v>
      </c>
      <c r="D60" s="97"/>
      <c r="E60" s="97"/>
      <c r="F60" s="114"/>
      <c r="G60" s="127"/>
      <c r="H60" s="127"/>
      <c r="I60" s="97"/>
      <c r="J60" s="144"/>
      <c r="K60" s="127"/>
      <c r="L60" s="114"/>
      <c r="M60" s="159"/>
      <c r="N60" s="31"/>
      <c r="O60" s="31"/>
    </row>
    <row r="61" spans="1:15" s="169" customFormat="1" ht="14.1" customHeight="1">
      <c r="A61" s="44" t="s">
        <v>275</v>
      </c>
      <c r="B61" s="731"/>
      <c r="C61" s="82">
        <v>250</v>
      </c>
      <c r="D61" s="98"/>
      <c r="E61" s="98"/>
      <c r="F61" s="115"/>
      <c r="G61" s="128"/>
      <c r="H61" s="128"/>
      <c r="I61" s="98"/>
      <c r="J61" s="145"/>
      <c r="K61" s="128"/>
      <c r="L61" s="115"/>
      <c r="M61" s="160"/>
      <c r="N61" s="31"/>
      <c r="O61" s="31"/>
    </row>
    <row r="62" spans="1:15" s="169" customFormat="1" ht="14.1" customHeight="1">
      <c r="A62" s="42" t="s">
        <v>276</v>
      </c>
      <c r="B62" s="729" t="s">
        <v>385</v>
      </c>
      <c r="C62" s="80">
        <v>20</v>
      </c>
      <c r="D62" s="96"/>
      <c r="E62" s="96"/>
      <c r="F62" s="116"/>
      <c r="G62" s="126"/>
      <c r="H62" s="126"/>
      <c r="I62" s="96"/>
      <c r="J62" s="143"/>
      <c r="K62" s="126"/>
      <c r="L62" s="116"/>
      <c r="M62" s="158"/>
      <c r="N62" s="31"/>
      <c r="O62" s="31"/>
    </row>
    <row r="63" spans="1:15" s="169" customFormat="1" ht="14.1" customHeight="1">
      <c r="A63" s="46" t="s">
        <v>277</v>
      </c>
      <c r="B63" s="730"/>
      <c r="C63" s="81">
        <v>50</v>
      </c>
      <c r="D63" s="97"/>
      <c r="E63" s="97"/>
      <c r="F63" s="114"/>
      <c r="G63" s="127"/>
      <c r="H63" s="127"/>
      <c r="I63" s="97"/>
      <c r="J63" s="144"/>
      <c r="K63" s="127"/>
      <c r="L63" s="114"/>
      <c r="M63" s="159"/>
      <c r="N63" s="31"/>
      <c r="O63" s="31"/>
    </row>
    <row r="64" spans="1:15" s="169" customFormat="1" ht="14.1" customHeight="1">
      <c r="A64" s="46" t="s">
        <v>278</v>
      </c>
      <c r="B64" s="730"/>
      <c r="C64" s="81">
        <v>75</v>
      </c>
      <c r="D64" s="97"/>
      <c r="E64" s="97"/>
      <c r="F64" s="114"/>
      <c r="G64" s="127"/>
      <c r="H64" s="127"/>
      <c r="I64" s="97"/>
      <c r="J64" s="144"/>
      <c r="K64" s="127"/>
      <c r="L64" s="114"/>
      <c r="M64" s="159"/>
      <c r="N64" s="31"/>
      <c r="O64" s="31"/>
    </row>
    <row r="65" spans="1:15" s="169" customFormat="1" ht="14.1" customHeight="1">
      <c r="A65" s="46" t="s">
        <v>279</v>
      </c>
      <c r="B65" s="730"/>
      <c r="C65" s="81">
        <v>80</v>
      </c>
      <c r="D65" s="97"/>
      <c r="E65" s="97"/>
      <c r="F65" s="114"/>
      <c r="G65" s="127"/>
      <c r="H65" s="127"/>
      <c r="I65" s="97"/>
      <c r="J65" s="144"/>
      <c r="K65" s="127"/>
      <c r="L65" s="114"/>
      <c r="M65" s="159"/>
      <c r="N65" s="31"/>
      <c r="O65" s="31"/>
    </row>
    <row r="66" spans="1:15" s="169" customFormat="1" ht="14.1" customHeight="1">
      <c r="A66" s="47" t="s">
        <v>280</v>
      </c>
      <c r="B66" s="730"/>
      <c r="C66" s="81">
        <v>100</v>
      </c>
      <c r="D66" s="97"/>
      <c r="E66" s="97"/>
      <c r="F66" s="114"/>
      <c r="G66" s="127"/>
      <c r="H66" s="127"/>
      <c r="I66" s="97"/>
      <c r="J66" s="144"/>
      <c r="K66" s="127"/>
      <c r="L66" s="114"/>
      <c r="M66" s="159"/>
      <c r="N66" s="31"/>
      <c r="O66" s="31"/>
    </row>
    <row r="67" spans="1:15" s="169" customFormat="1" ht="14.1" customHeight="1">
      <c r="A67" s="47" t="s">
        <v>281</v>
      </c>
      <c r="B67" s="730"/>
      <c r="C67" s="66">
        <v>130</v>
      </c>
      <c r="D67" s="97"/>
      <c r="E67" s="97"/>
      <c r="F67" s="114"/>
      <c r="G67" s="127"/>
      <c r="H67" s="127"/>
      <c r="I67" s="97"/>
      <c r="J67" s="144"/>
      <c r="K67" s="127"/>
      <c r="L67" s="114"/>
      <c r="M67" s="159"/>
      <c r="N67" s="31"/>
      <c r="O67" s="31"/>
    </row>
    <row r="68" spans="1:15" s="169" customFormat="1" ht="14.1" customHeight="1">
      <c r="A68" s="47" t="s">
        <v>282</v>
      </c>
      <c r="B68" s="730"/>
      <c r="C68" s="81">
        <v>150</v>
      </c>
      <c r="D68" s="97"/>
      <c r="E68" s="97"/>
      <c r="F68" s="114"/>
      <c r="G68" s="127"/>
      <c r="H68" s="127"/>
      <c r="I68" s="97"/>
      <c r="J68" s="144"/>
      <c r="K68" s="127"/>
      <c r="L68" s="114"/>
      <c r="M68" s="159"/>
      <c r="N68" s="31"/>
      <c r="O68" s="31"/>
    </row>
    <row r="69" spans="1:15" s="169" customFormat="1" ht="14.1" customHeight="1">
      <c r="A69" s="42" t="s">
        <v>283</v>
      </c>
      <c r="B69" s="722" t="s">
        <v>386</v>
      </c>
      <c r="C69" s="80">
        <v>45</v>
      </c>
      <c r="D69" s="96"/>
      <c r="E69" s="96"/>
      <c r="F69" s="116"/>
      <c r="G69" s="126"/>
      <c r="H69" s="126"/>
      <c r="I69" s="96"/>
      <c r="J69" s="143"/>
      <c r="K69" s="126"/>
      <c r="L69" s="116"/>
      <c r="M69" s="158"/>
      <c r="N69" s="31"/>
      <c r="O69" s="31"/>
    </row>
    <row r="70" spans="1:15" s="169" customFormat="1" ht="14.1" customHeight="1">
      <c r="A70" s="47" t="s">
        <v>284</v>
      </c>
      <c r="B70" s="723"/>
      <c r="C70" s="66">
        <v>75</v>
      </c>
      <c r="D70" s="97"/>
      <c r="E70" s="97"/>
      <c r="F70" s="114"/>
      <c r="G70" s="127"/>
      <c r="H70" s="127"/>
      <c r="I70" s="97"/>
      <c r="J70" s="144"/>
      <c r="K70" s="127"/>
      <c r="L70" s="114"/>
      <c r="M70" s="159"/>
      <c r="N70" s="31"/>
      <c r="O70" s="31"/>
    </row>
    <row r="71" spans="1:15" s="169" customFormat="1" ht="14.1" customHeight="1">
      <c r="A71" s="48" t="s">
        <v>285</v>
      </c>
      <c r="B71" s="725"/>
      <c r="C71" s="82">
        <v>100</v>
      </c>
      <c r="D71" s="98"/>
      <c r="E71" s="98"/>
      <c r="F71" s="115"/>
      <c r="G71" s="128"/>
      <c r="H71" s="128"/>
      <c r="I71" s="98"/>
      <c r="J71" s="145"/>
      <c r="K71" s="128"/>
      <c r="L71" s="115"/>
      <c r="M71" s="160"/>
      <c r="N71" s="31"/>
      <c r="O71" s="31"/>
    </row>
    <row r="72" spans="1:15" s="169" customFormat="1" ht="14.1" customHeight="1">
      <c r="A72" s="37" t="s">
        <v>286</v>
      </c>
      <c r="B72" s="729" t="s">
        <v>387</v>
      </c>
      <c r="C72" s="83">
        <v>20</v>
      </c>
      <c r="D72" s="96"/>
      <c r="E72" s="96"/>
      <c r="F72" s="116"/>
      <c r="G72" s="126"/>
      <c r="H72" s="126"/>
      <c r="I72" s="96"/>
      <c r="J72" s="143"/>
      <c r="K72" s="126"/>
      <c r="L72" s="116"/>
      <c r="M72" s="158"/>
      <c r="N72" s="31"/>
      <c r="O72" s="31"/>
    </row>
    <row r="73" spans="1:15" s="169" customFormat="1" ht="14.1" customHeight="1">
      <c r="A73" s="37" t="s">
        <v>287</v>
      </c>
      <c r="B73" s="730"/>
      <c r="C73" s="83">
        <v>25</v>
      </c>
      <c r="D73" s="97"/>
      <c r="E73" s="97"/>
      <c r="F73" s="114"/>
      <c r="G73" s="127"/>
      <c r="H73" s="127"/>
      <c r="I73" s="97"/>
      <c r="J73" s="144"/>
      <c r="K73" s="127"/>
      <c r="L73" s="114"/>
      <c r="M73" s="159"/>
      <c r="N73" s="31"/>
      <c r="O73" s="31"/>
    </row>
    <row r="74" spans="1:15" s="169" customFormat="1" ht="14.1" customHeight="1">
      <c r="A74" s="37" t="s">
        <v>288</v>
      </c>
      <c r="B74" s="730"/>
      <c r="C74" s="83">
        <v>30</v>
      </c>
      <c r="D74" s="97"/>
      <c r="E74" s="97"/>
      <c r="F74" s="114"/>
      <c r="G74" s="127"/>
      <c r="H74" s="127"/>
      <c r="I74" s="97"/>
      <c r="J74" s="144"/>
      <c r="K74" s="127"/>
      <c r="L74" s="114"/>
      <c r="M74" s="159"/>
      <c r="N74" s="31"/>
      <c r="O74" s="31"/>
    </row>
    <row r="75" spans="1:15" s="169" customFormat="1" ht="14.1" customHeight="1">
      <c r="A75" s="37" t="s">
        <v>289</v>
      </c>
      <c r="B75" s="730"/>
      <c r="C75" s="83">
        <v>31.25</v>
      </c>
      <c r="D75" s="97"/>
      <c r="E75" s="97"/>
      <c r="F75" s="114"/>
      <c r="G75" s="127"/>
      <c r="H75" s="127"/>
      <c r="I75" s="97"/>
      <c r="J75" s="144"/>
      <c r="K75" s="127"/>
      <c r="L75" s="114"/>
      <c r="M75" s="159"/>
      <c r="N75" s="31"/>
      <c r="O75" s="31"/>
    </row>
    <row r="76" spans="1:15" s="169" customFormat="1" ht="14.1" customHeight="1">
      <c r="A76" s="37" t="s">
        <v>290</v>
      </c>
      <c r="B76" s="730"/>
      <c r="C76" s="83">
        <v>35</v>
      </c>
      <c r="D76" s="97"/>
      <c r="E76" s="97"/>
      <c r="F76" s="114"/>
      <c r="G76" s="127"/>
      <c r="H76" s="127"/>
      <c r="I76" s="97"/>
      <c r="J76" s="144"/>
      <c r="K76" s="127"/>
      <c r="L76" s="114"/>
      <c r="M76" s="159"/>
      <c r="N76" s="31"/>
      <c r="O76" s="31"/>
    </row>
    <row r="77" spans="1:15" s="169" customFormat="1" ht="14.1" customHeight="1">
      <c r="A77" s="37" t="s">
        <v>291</v>
      </c>
      <c r="B77" s="730"/>
      <c r="C77" s="83">
        <v>37.5</v>
      </c>
      <c r="D77" s="97"/>
      <c r="E77" s="97"/>
      <c r="F77" s="114"/>
      <c r="G77" s="127"/>
      <c r="H77" s="127"/>
      <c r="I77" s="97"/>
      <c r="J77" s="144"/>
      <c r="K77" s="127"/>
      <c r="L77" s="114"/>
      <c r="M77" s="159"/>
      <c r="N77" s="31"/>
      <c r="O77" s="31"/>
    </row>
    <row r="78" spans="1:15" s="169" customFormat="1" ht="14.1" customHeight="1">
      <c r="A78" s="38" t="s">
        <v>292</v>
      </c>
      <c r="B78" s="730"/>
      <c r="C78" s="81">
        <v>40</v>
      </c>
      <c r="D78" s="97"/>
      <c r="E78" s="97"/>
      <c r="F78" s="114"/>
      <c r="G78" s="127"/>
      <c r="H78" s="127"/>
      <c r="I78" s="97"/>
      <c r="J78" s="144"/>
      <c r="K78" s="127"/>
      <c r="L78" s="114"/>
      <c r="M78" s="159"/>
      <c r="N78" s="31"/>
      <c r="O78" s="31"/>
    </row>
    <row r="79" spans="1:15" s="169" customFormat="1" ht="14.1" customHeight="1">
      <c r="A79" s="37" t="s">
        <v>293</v>
      </c>
      <c r="B79" s="730"/>
      <c r="C79" s="83">
        <v>50</v>
      </c>
      <c r="D79" s="97"/>
      <c r="E79" s="97"/>
      <c r="F79" s="114"/>
      <c r="G79" s="127"/>
      <c r="H79" s="127"/>
      <c r="I79" s="97"/>
      <c r="J79" s="144"/>
      <c r="K79" s="127"/>
      <c r="L79" s="114"/>
      <c r="M79" s="159"/>
      <c r="N79" s="31"/>
      <c r="O79" s="31"/>
    </row>
    <row r="80" spans="1:15" s="169" customFormat="1" ht="14.1" customHeight="1">
      <c r="A80" s="37" t="s">
        <v>294</v>
      </c>
      <c r="B80" s="730"/>
      <c r="C80" s="83">
        <v>62.5</v>
      </c>
      <c r="D80" s="97"/>
      <c r="E80" s="97"/>
      <c r="F80" s="114"/>
      <c r="G80" s="127"/>
      <c r="H80" s="127"/>
      <c r="I80" s="97"/>
      <c r="J80" s="144"/>
      <c r="K80" s="127"/>
      <c r="L80" s="114"/>
      <c r="M80" s="159"/>
      <c r="N80" s="31"/>
      <c r="O80" s="31"/>
    </row>
    <row r="81" spans="1:15" s="169" customFormat="1" ht="14.1" customHeight="1">
      <c r="A81" s="38" t="s">
        <v>295</v>
      </c>
      <c r="B81" s="730"/>
      <c r="C81" s="81">
        <v>70</v>
      </c>
      <c r="D81" s="97"/>
      <c r="E81" s="97"/>
      <c r="F81" s="114"/>
      <c r="G81" s="127"/>
      <c r="H81" s="127"/>
      <c r="I81" s="97"/>
      <c r="J81" s="144"/>
      <c r="K81" s="127"/>
      <c r="L81" s="114"/>
      <c r="M81" s="159"/>
      <c r="N81" s="31"/>
      <c r="O81" s="31"/>
    </row>
    <row r="82" spans="1:15" s="169" customFormat="1" ht="14.1" customHeight="1">
      <c r="A82" s="44" t="s">
        <v>296</v>
      </c>
      <c r="B82" s="731"/>
      <c r="C82" s="84">
        <v>75</v>
      </c>
      <c r="D82" s="98"/>
      <c r="E82" s="98"/>
      <c r="F82" s="115"/>
      <c r="G82" s="128"/>
      <c r="H82" s="128"/>
      <c r="I82" s="98"/>
      <c r="J82" s="145"/>
      <c r="K82" s="128"/>
      <c r="L82" s="115"/>
      <c r="M82" s="160"/>
      <c r="N82" s="31"/>
      <c r="O82" s="31"/>
    </row>
    <row r="83" spans="1:15" s="169" customFormat="1" ht="14.1" customHeight="1">
      <c r="A83" s="42" t="s">
        <v>297</v>
      </c>
      <c r="B83" s="729" t="s">
        <v>388</v>
      </c>
      <c r="C83" s="83">
        <v>30</v>
      </c>
      <c r="D83" s="96"/>
      <c r="E83" s="96"/>
      <c r="F83" s="116"/>
      <c r="G83" s="126"/>
      <c r="H83" s="126"/>
      <c r="I83" s="96"/>
      <c r="J83" s="143"/>
      <c r="K83" s="126"/>
      <c r="L83" s="116"/>
      <c r="M83" s="158"/>
      <c r="N83" s="31"/>
      <c r="O83" s="31"/>
    </row>
    <row r="84" spans="1:15" s="169" customFormat="1" ht="14.1" customHeight="1">
      <c r="A84" s="37" t="s">
        <v>298</v>
      </c>
      <c r="B84" s="730"/>
      <c r="C84" s="83">
        <v>35</v>
      </c>
      <c r="D84" s="97"/>
      <c r="E84" s="97"/>
      <c r="F84" s="114"/>
      <c r="G84" s="127"/>
      <c r="H84" s="127"/>
      <c r="I84" s="97"/>
      <c r="J84" s="144"/>
      <c r="K84" s="127"/>
      <c r="L84" s="114"/>
      <c r="M84" s="159"/>
      <c r="N84" s="31"/>
      <c r="O84" s="31"/>
    </row>
    <row r="85" spans="1:15" s="169" customFormat="1" ht="14.1" customHeight="1">
      <c r="A85" s="37" t="s">
        <v>299</v>
      </c>
      <c r="B85" s="730"/>
      <c r="C85" s="83">
        <v>43.75</v>
      </c>
      <c r="D85" s="97"/>
      <c r="E85" s="97"/>
      <c r="F85" s="114"/>
      <c r="G85" s="127"/>
      <c r="H85" s="127"/>
      <c r="I85" s="97"/>
      <c r="J85" s="144"/>
      <c r="K85" s="127"/>
      <c r="L85" s="114"/>
      <c r="M85" s="159"/>
      <c r="N85" s="31"/>
      <c r="O85" s="31"/>
    </row>
    <row r="86" spans="1:15" s="169" customFormat="1" ht="14.1" customHeight="1">
      <c r="A86" s="37" t="s">
        <v>300</v>
      </c>
      <c r="B86" s="730"/>
      <c r="C86" s="83">
        <v>45</v>
      </c>
      <c r="D86" s="97"/>
      <c r="E86" s="97"/>
      <c r="F86" s="114"/>
      <c r="G86" s="127"/>
      <c r="H86" s="127"/>
      <c r="I86" s="97"/>
      <c r="J86" s="144"/>
      <c r="K86" s="127"/>
      <c r="L86" s="114"/>
      <c r="M86" s="159"/>
      <c r="N86" s="31"/>
      <c r="O86" s="31"/>
    </row>
    <row r="87" spans="1:15" s="169" customFormat="1" ht="14.1" customHeight="1">
      <c r="A87" s="37" t="s">
        <v>301</v>
      </c>
      <c r="B87" s="730"/>
      <c r="C87" s="83">
        <v>56.25</v>
      </c>
      <c r="D87" s="97"/>
      <c r="E87" s="97"/>
      <c r="F87" s="114"/>
      <c r="G87" s="127"/>
      <c r="H87" s="127"/>
      <c r="I87" s="97"/>
      <c r="J87" s="144"/>
      <c r="K87" s="127"/>
      <c r="L87" s="114"/>
      <c r="M87" s="159"/>
      <c r="N87" s="31"/>
      <c r="O87" s="31"/>
    </row>
    <row r="88" spans="1:15" s="169" customFormat="1" ht="14.1" customHeight="1">
      <c r="A88" s="37" t="s">
        <v>302</v>
      </c>
      <c r="B88" s="730"/>
      <c r="C88" s="83">
        <v>60</v>
      </c>
      <c r="D88" s="97"/>
      <c r="E88" s="97"/>
      <c r="F88" s="114"/>
      <c r="G88" s="127"/>
      <c r="H88" s="127"/>
      <c r="I88" s="97"/>
      <c r="J88" s="144"/>
      <c r="K88" s="127"/>
      <c r="L88" s="114"/>
      <c r="M88" s="159"/>
      <c r="N88" s="31"/>
      <c r="O88" s="31"/>
    </row>
    <row r="89" spans="1:15" s="169" customFormat="1" ht="14.1" customHeight="1">
      <c r="A89" s="38" t="s">
        <v>303</v>
      </c>
      <c r="B89" s="730"/>
      <c r="C89" s="81">
        <v>75</v>
      </c>
      <c r="D89" s="97"/>
      <c r="E89" s="97"/>
      <c r="F89" s="114"/>
      <c r="G89" s="127"/>
      <c r="H89" s="127"/>
      <c r="I89" s="97"/>
      <c r="J89" s="144"/>
      <c r="K89" s="127"/>
      <c r="L89" s="114"/>
      <c r="M89" s="159"/>
      <c r="N89" s="31"/>
      <c r="O89" s="31"/>
    </row>
    <row r="90" spans="1:15" s="169" customFormat="1" ht="14.1" customHeight="1">
      <c r="A90" s="37" t="s">
        <v>304</v>
      </c>
      <c r="B90" s="730"/>
      <c r="C90" s="83">
        <v>93.75</v>
      </c>
      <c r="D90" s="97"/>
      <c r="E90" s="97"/>
      <c r="F90" s="114"/>
      <c r="G90" s="127"/>
      <c r="H90" s="127"/>
      <c r="I90" s="97"/>
      <c r="J90" s="144"/>
      <c r="K90" s="127"/>
      <c r="L90" s="114"/>
      <c r="M90" s="159"/>
      <c r="N90" s="31"/>
      <c r="O90" s="31"/>
    </row>
    <row r="91" spans="1:15" s="169" customFormat="1" ht="14.1" customHeight="1">
      <c r="A91" s="37" t="s">
        <v>305</v>
      </c>
      <c r="B91" s="730"/>
      <c r="C91" s="83">
        <v>105</v>
      </c>
      <c r="D91" s="97"/>
      <c r="E91" s="97"/>
      <c r="F91" s="114"/>
      <c r="G91" s="127"/>
      <c r="H91" s="127"/>
      <c r="I91" s="97"/>
      <c r="J91" s="144"/>
      <c r="K91" s="127"/>
      <c r="L91" s="114"/>
      <c r="M91" s="159"/>
      <c r="N91" s="31"/>
      <c r="O91" s="31"/>
    </row>
    <row r="92" spans="1:15" s="169" customFormat="1" ht="14.1" customHeight="1">
      <c r="A92" s="44" t="s">
        <v>306</v>
      </c>
      <c r="B92" s="731"/>
      <c r="C92" s="84">
        <v>150</v>
      </c>
      <c r="D92" s="98"/>
      <c r="E92" s="98"/>
      <c r="F92" s="115"/>
      <c r="G92" s="128"/>
      <c r="H92" s="128"/>
      <c r="I92" s="98"/>
      <c r="J92" s="145"/>
      <c r="K92" s="128"/>
      <c r="L92" s="115"/>
      <c r="M92" s="160"/>
      <c r="N92" s="31"/>
      <c r="O92" s="31"/>
    </row>
    <row r="93" spans="1:15" s="169" customFormat="1" ht="14.1" customHeight="1">
      <c r="A93" s="37" t="s">
        <v>307</v>
      </c>
      <c r="B93" s="722" t="s">
        <v>389</v>
      </c>
      <c r="C93" s="83">
        <v>70</v>
      </c>
      <c r="D93" s="96"/>
      <c r="E93" s="96"/>
      <c r="F93" s="116"/>
      <c r="G93" s="126"/>
      <c r="H93" s="126"/>
      <c r="I93" s="96"/>
      <c r="J93" s="143"/>
      <c r="K93" s="126"/>
      <c r="L93" s="116"/>
      <c r="M93" s="158"/>
      <c r="N93" s="31"/>
      <c r="O93" s="31"/>
    </row>
    <row r="94" spans="1:15" s="169" customFormat="1" ht="14.1" customHeight="1">
      <c r="A94" s="37" t="s">
        <v>308</v>
      </c>
      <c r="B94" s="723"/>
      <c r="C94" s="83">
        <v>90</v>
      </c>
      <c r="D94" s="97"/>
      <c r="E94" s="97"/>
      <c r="F94" s="114"/>
      <c r="G94" s="127"/>
      <c r="H94" s="127"/>
      <c r="I94" s="97"/>
      <c r="J94" s="144"/>
      <c r="K94" s="127"/>
      <c r="L94" s="114"/>
      <c r="M94" s="159"/>
      <c r="N94" s="31"/>
      <c r="O94" s="31"/>
    </row>
    <row r="95" spans="1:15" s="169" customFormat="1" ht="14.1" customHeight="1">
      <c r="A95" s="37" t="s">
        <v>309</v>
      </c>
      <c r="B95" s="723"/>
      <c r="C95" s="83">
        <v>110</v>
      </c>
      <c r="D95" s="97"/>
      <c r="E95" s="97"/>
      <c r="F95" s="114"/>
      <c r="G95" s="127"/>
      <c r="H95" s="127"/>
      <c r="I95" s="97"/>
      <c r="J95" s="144"/>
      <c r="K95" s="127"/>
      <c r="L95" s="114"/>
      <c r="M95" s="159"/>
      <c r="N95" s="31"/>
      <c r="O95" s="31"/>
    </row>
    <row r="96" spans="1:15" s="169" customFormat="1" ht="14.1" customHeight="1">
      <c r="A96" s="37" t="s">
        <v>310</v>
      </c>
      <c r="B96" s="724"/>
      <c r="C96" s="83">
        <v>112.5</v>
      </c>
      <c r="D96" s="97"/>
      <c r="E96" s="97"/>
      <c r="F96" s="114"/>
      <c r="G96" s="127"/>
      <c r="H96" s="127"/>
      <c r="I96" s="97"/>
      <c r="J96" s="144"/>
      <c r="K96" s="127"/>
      <c r="L96" s="114"/>
      <c r="M96" s="159"/>
      <c r="N96" s="31"/>
      <c r="O96" s="31"/>
    </row>
    <row r="97" spans="1:15" s="169" customFormat="1" ht="14.1" customHeight="1">
      <c r="A97" s="44" t="s">
        <v>311</v>
      </c>
      <c r="B97" s="725"/>
      <c r="C97" s="84">
        <v>150</v>
      </c>
      <c r="D97" s="98"/>
      <c r="E97" s="98"/>
      <c r="F97" s="115"/>
      <c r="G97" s="128"/>
      <c r="H97" s="128"/>
      <c r="I97" s="98"/>
      <c r="J97" s="145"/>
      <c r="K97" s="128"/>
      <c r="L97" s="115"/>
      <c r="M97" s="160"/>
      <c r="N97" s="31"/>
      <c r="O97" s="31"/>
    </row>
    <row r="98" spans="1:15" s="169" customFormat="1" ht="14.1" customHeight="1">
      <c r="A98" s="49" t="s">
        <v>312</v>
      </c>
      <c r="B98" s="70" t="s">
        <v>390</v>
      </c>
      <c r="C98" s="79">
        <v>60</v>
      </c>
      <c r="D98" s="99"/>
      <c r="E98" s="99"/>
      <c r="F98" s="117"/>
      <c r="G98" s="129"/>
      <c r="H98" s="129"/>
      <c r="I98" s="99"/>
      <c r="J98" s="146"/>
      <c r="K98" s="129"/>
      <c r="L98" s="117"/>
      <c r="M98" s="161"/>
      <c r="N98" s="31"/>
      <c r="O98" s="31"/>
    </row>
    <row r="99" spans="1:15" s="169" customFormat="1" ht="14.1" customHeight="1">
      <c r="A99" s="37" t="s">
        <v>313</v>
      </c>
      <c r="B99" s="580" t="s">
        <v>391</v>
      </c>
      <c r="C99" s="83">
        <v>100</v>
      </c>
      <c r="D99" s="96"/>
      <c r="E99" s="96"/>
      <c r="F99" s="116"/>
      <c r="G99" s="126"/>
      <c r="H99" s="126"/>
      <c r="I99" s="96"/>
      <c r="J99" s="143"/>
      <c r="K99" s="126"/>
      <c r="L99" s="116"/>
      <c r="M99" s="158"/>
      <c r="N99" s="31"/>
      <c r="O99" s="31"/>
    </row>
    <row r="100" spans="1:15" s="169" customFormat="1" ht="14.1" customHeight="1">
      <c r="A100" s="44" t="s">
        <v>314</v>
      </c>
      <c r="B100" s="585"/>
      <c r="C100" s="84">
        <v>150</v>
      </c>
      <c r="D100" s="98"/>
      <c r="E100" s="98"/>
      <c r="F100" s="115"/>
      <c r="G100" s="128"/>
      <c r="H100" s="128"/>
      <c r="I100" s="98"/>
      <c r="J100" s="145"/>
      <c r="K100" s="128"/>
      <c r="L100" s="115"/>
      <c r="M100" s="160"/>
      <c r="N100" s="31"/>
      <c r="O100" s="31"/>
    </row>
    <row r="101" spans="1:15" s="169" customFormat="1" ht="14.1" customHeight="1">
      <c r="A101" s="37" t="s">
        <v>315</v>
      </c>
      <c r="B101" s="580" t="s">
        <v>392</v>
      </c>
      <c r="C101" s="83">
        <v>100</v>
      </c>
      <c r="D101" s="96"/>
      <c r="E101" s="96"/>
      <c r="F101" s="116"/>
      <c r="G101" s="126"/>
      <c r="H101" s="126"/>
      <c r="I101" s="96"/>
      <c r="J101" s="143"/>
      <c r="K101" s="126"/>
      <c r="L101" s="116"/>
      <c r="M101" s="158"/>
      <c r="N101" s="31"/>
      <c r="O101" s="31"/>
    </row>
    <row r="102" spans="1:15" s="169" customFormat="1" ht="14.1" customHeight="1">
      <c r="A102" s="37" t="s">
        <v>316</v>
      </c>
      <c r="B102" s="581"/>
      <c r="C102" s="66">
        <v>125</v>
      </c>
      <c r="D102" s="99"/>
      <c r="E102" s="99"/>
      <c r="F102" s="117"/>
      <c r="G102" s="129"/>
      <c r="H102" s="129"/>
      <c r="I102" s="99"/>
      <c r="J102" s="146"/>
      <c r="K102" s="129"/>
      <c r="L102" s="117"/>
      <c r="M102" s="161"/>
      <c r="N102" s="31"/>
      <c r="O102" s="31"/>
    </row>
    <row r="103" spans="1:15" s="169" customFormat="1" ht="14.1" customHeight="1">
      <c r="A103" s="44" t="s">
        <v>317</v>
      </c>
      <c r="B103" s="585"/>
      <c r="C103" s="84">
        <v>150</v>
      </c>
      <c r="D103" s="98"/>
      <c r="E103" s="98"/>
      <c r="F103" s="115"/>
      <c r="G103" s="128"/>
      <c r="H103" s="128"/>
      <c r="I103" s="98"/>
      <c r="J103" s="145"/>
      <c r="K103" s="128"/>
      <c r="L103" s="115"/>
      <c r="M103" s="160"/>
      <c r="N103" s="31"/>
      <c r="O103" s="31"/>
    </row>
    <row r="104" spans="1:15" ht="14.1" customHeight="1">
      <c r="A104" s="50" t="s">
        <v>318</v>
      </c>
      <c r="B104" s="729" t="s">
        <v>393</v>
      </c>
      <c r="C104" s="85">
        <v>50</v>
      </c>
      <c r="D104" s="102"/>
      <c r="E104" s="102"/>
      <c r="F104" s="116"/>
      <c r="G104" s="132"/>
      <c r="H104" s="132"/>
      <c r="I104" s="102"/>
      <c r="J104" s="143"/>
      <c r="K104" s="132"/>
      <c r="L104" s="116"/>
      <c r="M104" s="158"/>
    </row>
    <row r="105" spans="1:15" ht="14.1" customHeight="1">
      <c r="A105" s="51" t="s">
        <v>319</v>
      </c>
      <c r="B105" s="730"/>
      <c r="C105" s="86">
        <v>100</v>
      </c>
      <c r="D105" s="103"/>
      <c r="E105" s="103"/>
      <c r="F105" s="114"/>
      <c r="G105" s="133"/>
      <c r="H105" s="133"/>
      <c r="I105" s="103"/>
      <c r="J105" s="144"/>
      <c r="K105" s="133"/>
      <c r="L105" s="114"/>
      <c r="M105" s="159"/>
    </row>
    <row r="106" spans="1:15" ht="14.1" customHeight="1">
      <c r="A106" s="39" t="s">
        <v>320</v>
      </c>
      <c r="B106" s="731"/>
      <c r="C106" s="82">
        <v>150</v>
      </c>
      <c r="D106" s="98"/>
      <c r="E106" s="98"/>
      <c r="F106" s="115"/>
      <c r="G106" s="128"/>
      <c r="H106" s="128"/>
      <c r="I106" s="98"/>
      <c r="J106" s="145"/>
      <c r="K106" s="128"/>
      <c r="L106" s="115"/>
      <c r="M106" s="160"/>
    </row>
    <row r="107" spans="1:15" ht="14.1" customHeight="1">
      <c r="A107" s="52" t="s">
        <v>321</v>
      </c>
      <c r="B107" s="75" t="s">
        <v>394</v>
      </c>
      <c r="C107" s="87">
        <v>20</v>
      </c>
      <c r="D107" s="104"/>
      <c r="E107" s="104"/>
      <c r="F107" s="120"/>
      <c r="G107" s="134"/>
      <c r="H107" s="134"/>
      <c r="I107" s="104"/>
      <c r="J107" s="142"/>
      <c r="K107" s="134"/>
      <c r="L107" s="120"/>
      <c r="M107" s="157"/>
    </row>
    <row r="108" spans="1:15" ht="14.1" customHeight="1">
      <c r="A108" s="52" t="s">
        <v>322</v>
      </c>
      <c r="B108" s="76" t="s">
        <v>395</v>
      </c>
      <c r="C108" s="87">
        <v>10</v>
      </c>
      <c r="D108" s="104"/>
      <c r="E108" s="104"/>
      <c r="F108" s="120"/>
      <c r="G108" s="134"/>
      <c r="H108" s="134"/>
      <c r="I108" s="104"/>
      <c r="J108" s="142"/>
      <c r="K108" s="134"/>
      <c r="L108" s="120"/>
      <c r="M108" s="157"/>
    </row>
    <row r="109" spans="1:15" ht="30" customHeight="1">
      <c r="A109" s="52" t="s">
        <v>323</v>
      </c>
      <c r="B109" s="76" t="s">
        <v>396</v>
      </c>
      <c r="C109" s="87">
        <v>10</v>
      </c>
      <c r="D109" s="104"/>
      <c r="E109" s="104"/>
      <c r="F109" s="120"/>
      <c r="G109" s="134"/>
      <c r="H109" s="134"/>
      <c r="I109" s="104"/>
      <c r="J109" s="142"/>
      <c r="K109" s="134"/>
      <c r="L109" s="120"/>
      <c r="M109" s="157"/>
    </row>
    <row r="110" spans="1:15" s="169" customFormat="1" ht="14.1" customHeight="1">
      <c r="A110" s="53" t="s">
        <v>324</v>
      </c>
      <c r="B110" s="580" t="s">
        <v>397</v>
      </c>
      <c r="C110" s="80">
        <v>100</v>
      </c>
      <c r="D110" s="96"/>
      <c r="E110" s="96"/>
      <c r="F110" s="116"/>
      <c r="G110" s="126"/>
      <c r="H110" s="126"/>
      <c r="I110" s="96"/>
      <c r="J110" s="143"/>
      <c r="K110" s="126"/>
      <c r="L110" s="116"/>
      <c r="M110" s="116"/>
      <c r="N110" s="31"/>
      <c r="O110" s="31"/>
    </row>
    <row r="111" spans="1:15" s="169" customFormat="1" ht="14.1" customHeight="1">
      <c r="A111" s="54" t="s">
        <v>325</v>
      </c>
      <c r="B111" s="581"/>
      <c r="C111" s="81">
        <v>130</v>
      </c>
      <c r="D111" s="97"/>
      <c r="E111" s="97"/>
      <c r="F111" s="114"/>
      <c r="G111" s="127"/>
      <c r="H111" s="127"/>
      <c r="I111" s="97"/>
      <c r="J111" s="144"/>
      <c r="K111" s="127"/>
      <c r="L111" s="114"/>
      <c r="M111" s="114"/>
      <c r="N111" s="31"/>
      <c r="O111" s="31"/>
    </row>
    <row r="112" spans="1:15" s="169" customFormat="1" ht="14.1" customHeight="1">
      <c r="A112" s="55" t="s">
        <v>326</v>
      </c>
      <c r="B112" s="581"/>
      <c r="C112" s="66">
        <v>160</v>
      </c>
      <c r="D112" s="97"/>
      <c r="E112" s="97"/>
      <c r="F112" s="114"/>
      <c r="G112" s="127"/>
      <c r="H112" s="127"/>
      <c r="I112" s="97"/>
      <c r="J112" s="144"/>
      <c r="K112" s="127"/>
      <c r="L112" s="114"/>
      <c r="M112" s="114"/>
      <c r="N112" s="31"/>
      <c r="O112" s="31"/>
    </row>
    <row r="113" spans="1:15" s="169" customFormat="1" ht="14.1" customHeight="1">
      <c r="A113" s="55" t="s">
        <v>327</v>
      </c>
      <c r="B113" s="581"/>
      <c r="C113" s="81">
        <v>190</v>
      </c>
      <c r="D113" s="97"/>
      <c r="E113" s="97"/>
      <c r="F113" s="114"/>
      <c r="G113" s="127"/>
      <c r="H113" s="127"/>
      <c r="I113" s="97"/>
      <c r="J113" s="144"/>
      <c r="K113" s="127"/>
      <c r="L113" s="114"/>
      <c r="M113" s="114"/>
      <c r="N113" s="31"/>
      <c r="O113" s="31"/>
    </row>
    <row r="114" spans="1:15" s="169" customFormat="1" ht="14.1" customHeight="1">
      <c r="A114" s="55" t="s">
        <v>328</v>
      </c>
      <c r="B114" s="581"/>
      <c r="C114" s="81">
        <v>220</v>
      </c>
      <c r="D114" s="97"/>
      <c r="E114" s="97"/>
      <c r="F114" s="114"/>
      <c r="G114" s="127"/>
      <c r="H114" s="127"/>
      <c r="I114" s="97"/>
      <c r="J114" s="144"/>
      <c r="K114" s="127"/>
      <c r="L114" s="114"/>
      <c r="M114" s="114"/>
      <c r="N114" s="31"/>
      <c r="O114" s="31"/>
    </row>
    <row r="115" spans="1:15" s="169" customFormat="1" ht="14.1" customHeight="1">
      <c r="A115" s="54" t="s">
        <v>329</v>
      </c>
      <c r="B115" s="581"/>
      <c r="C115" s="88">
        <v>250</v>
      </c>
      <c r="D115" s="97"/>
      <c r="E115" s="97"/>
      <c r="F115" s="114"/>
      <c r="G115" s="127"/>
      <c r="H115" s="127"/>
      <c r="I115" s="97"/>
      <c r="J115" s="144"/>
      <c r="K115" s="127"/>
      <c r="L115" s="114"/>
      <c r="M115" s="114"/>
      <c r="N115" s="31"/>
      <c r="O115" s="31"/>
    </row>
    <row r="116" spans="1:15" s="169" customFormat="1" ht="14.1" customHeight="1">
      <c r="A116" s="55" t="s">
        <v>330</v>
      </c>
      <c r="B116" s="581"/>
      <c r="C116" s="81">
        <v>280</v>
      </c>
      <c r="D116" s="97"/>
      <c r="E116" s="97"/>
      <c r="F116" s="114"/>
      <c r="G116" s="127"/>
      <c r="H116" s="127"/>
      <c r="I116" s="97"/>
      <c r="J116" s="144"/>
      <c r="K116" s="127"/>
      <c r="L116" s="114"/>
      <c r="M116" s="114"/>
      <c r="N116" s="31"/>
      <c r="O116" s="31"/>
    </row>
    <row r="117" spans="1:15" s="169" customFormat="1" ht="14.1" customHeight="1">
      <c r="A117" s="54" t="s">
        <v>331</v>
      </c>
      <c r="B117" s="581"/>
      <c r="C117" s="81">
        <v>340</v>
      </c>
      <c r="D117" s="97"/>
      <c r="E117" s="97"/>
      <c r="F117" s="114"/>
      <c r="G117" s="127"/>
      <c r="H117" s="127"/>
      <c r="I117" s="97"/>
      <c r="J117" s="144"/>
      <c r="K117" s="127"/>
      <c r="L117" s="114"/>
      <c r="M117" s="114"/>
      <c r="N117" s="31"/>
      <c r="O117" s="31"/>
    </row>
    <row r="118" spans="1:15" s="169" customFormat="1" ht="14.1" customHeight="1">
      <c r="A118" s="56" t="s">
        <v>332</v>
      </c>
      <c r="B118" s="585"/>
      <c r="C118" s="84">
        <v>400</v>
      </c>
      <c r="D118" s="98"/>
      <c r="E118" s="98"/>
      <c r="F118" s="115"/>
      <c r="G118" s="128"/>
      <c r="H118" s="128"/>
      <c r="I118" s="98"/>
      <c r="J118" s="145"/>
      <c r="K118" s="128"/>
      <c r="L118" s="115"/>
      <c r="M118" s="115"/>
      <c r="N118" s="31"/>
      <c r="O118" s="31"/>
    </row>
    <row r="119" spans="1:15" s="169" customFormat="1" ht="14.1" customHeight="1">
      <c r="A119" s="57" t="s">
        <v>333</v>
      </c>
      <c r="B119" s="69" t="s">
        <v>398</v>
      </c>
      <c r="C119" s="79">
        <v>1250</v>
      </c>
      <c r="D119" s="95"/>
      <c r="E119" s="95"/>
      <c r="F119" s="120"/>
      <c r="G119" s="125"/>
      <c r="H119" s="125"/>
      <c r="I119" s="95"/>
      <c r="J119" s="142"/>
      <c r="K119" s="125"/>
      <c r="L119" s="120"/>
      <c r="M119" s="120"/>
      <c r="N119" s="31"/>
      <c r="O119" s="31"/>
    </row>
    <row r="120" spans="1:15" s="169" customFormat="1" ht="14.1" customHeight="1">
      <c r="A120" s="37" t="s">
        <v>334</v>
      </c>
      <c r="B120" s="580" t="s">
        <v>399</v>
      </c>
      <c r="C120" s="83">
        <v>150</v>
      </c>
      <c r="D120" s="96"/>
      <c r="E120" s="96"/>
      <c r="F120" s="116"/>
      <c r="G120" s="126"/>
      <c r="H120" s="126"/>
      <c r="I120" s="96"/>
      <c r="J120" s="143"/>
      <c r="K120" s="126"/>
      <c r="L120" s="116"/>
      <c r="M120" s="158"/>
      <c r="N120" s="31"/>
      <c r="O120" s="31"/>
    </row>
    <row r="121" spans="1:15" s="169" customFormat="1" ht="14.1" customHeight="1">
      <c r="A121" s="44" t="s">
        <v>335</v>
      </c>
      <c r="B121" s="585"/>
      <c r="C121" s="84">
        <v>250</v>
      </c>
      <c r="D121" s="98"/>
      <c r="E121" s="98"/>
      <c r="F121" s="115"/>
      <c r="G121" s="128"/>
      <c r="H121" s="128"/>
      <c r="I121" s="98"/>
      <c r="J121" s="145"/>
      <c r="K121" s="128"/>
      <c r="L121" s="115"/>
      <c r="M121" s="160"/>
      <c r="N121" s="31"/>
      <c r="O121" s="31"/>
    </row>
    <row r="122" spans="1:15" s="169" customFormat="1" ht="14.1" customHeight="1">
      <c r="A122" s="37" t="s">
        <v>336</v>
      </c>
      <c r="B122" s="580" t="s">
        <v>400</v>
      </c>
      <c r="C122" s="83">
        <v>30</v>
      </c>
      <c r="D122" s="96"/>
      <c r="E122" s="96"/>
      <c r="F122" s="116"/>
      <c r="G122" s="126"/>
      <c r="H122" s="126"/>
      <c r="I122" s="96"/>
      <c r="J122" s="143"/>
      <c r="K122" s="126"/>
      <c r="L122" s="116"/>
      <c r="M122" s="158"/>
      <c r="N122" s="31"/>
      <c r="O122" s="31"/>
    </row>
    <row r="123" spans="1:15" s="169" customFormat="1" ht="14.1" customHeight="1">
      <c r="A123" s="37" t="s">
        <v>337</v>
      </c>
      <c r="B123" s="581"/>
      <c r="C123" s="83">
        <f>25*1.5</f>
        <v>37.5</v>
      </c>
      <c r="D123" s="97"/>
      <c r="E123" s="97"/>
      <c r="F123" s="114"/>
      <c r="G123" s="127"/>
      <c r="H123" s="127"/>
      <c r="I123" s="97"/>
      <c r="J123" s="144"/>
      <c r="K123" s="127"/>
      <c r="L123" s="114"/>
      <c r="M123" s="159"/>
      <c r="N123" s="31"/>
      <c r="O123" s="31"/>
    </row>
    <row r="124" spans="1:15" s="169" customFormat="1" ht="14.1" customHeight="1">
      <c r="A124" s="37" t="s">
        <v>338</v>
      </c>
      <c r="B124" s="581"/>
      <c r="C124" s="83">
        <v>45</v>
      </c>
      <c r="D124" s="97"/>
      <c r="E124" s="97"/>
      <c r="F124" s="114"/>
      <c r="G124" s="127"/>
      <c r="H124" s="127"/>
      <c r="I124" s="97"/>
      <c r="J124" s="144"/>
      <c r="K124" s="127"/>
      <c r="L124" s="114"/>
      <c r="M124" s="159"/>
      <c r="N124" s="31"/>
      <c r="O124" s="31"/>
    </row>
    <row r="125" spans="1:15" s="169" customFormat="1" ht="14.1" customHeight="1">
      <c r="A125" s="37" t="s">
        <v>339</v>
      </c>
      <c r="B125" s="581"/>
      <c r="C125" s="83">
        <v>46.875</v>
      </c>
      <c r="D125" s="97"/>
      <c r="E125" s="97"/>
      <c r="F125" s="114"/>
      <c r="G125" s="127"/>
      <c r="H125" s="127"/>
      <c r="I125" s="97"/>
      <c r="J125" s="144"/>
      <c r="K125" s="127"/>
      <c r="L125" s="114"/>
      <c r="M125" s="159"/>
      <c r="N125" s="31"/>
      <c r="O125" s="31"/>
    </row>
    <row r="126" spans="1:15" s="169" customFormat="1" ht="14.1" customHeight="1">
      <c r="A126" s="37" t="s">
        <v>340</v>
      </c>
      <c r="B126" s="581"/>
      <c r="C126" s="83">
        <f>35*1.5</f>
        <v>52.5</v>
      </c>
      <c r="D126" s="97"/>
      <c r="E126" s="97"/>
      <c r="F126" s="114"/>
      <c r="G126" s="127"/>
      <c r="H126" s="127"/>
      <c r="I126" s="97"/>
      <c r="J126" s="144"/>
      <c r="K126" s="127"/>
      <c r="L126" s="114"/>
      <c r="M126" s="159"/>
      <c r="N126" s="31"/>
      <c r="O126" s="31"/>
    </row>
    <row r="127" spans="1:15" s="169" customFormat="1" ht="14.1" customHeight="1">
      <c r="A127" s="37" t="s">
        <v>341</v>
      </c>
      <c r="B127" s="581"/>
      <c r="C127" s="83">
        <v>56.25</v>
      </c>
      <c r="D127" s="97"/>
      <c r="E127" s="97"/>
      <c r="F127" s="114"/>
      <c r="G127" s="127"/>
      <c r="H127" s="127"/>
      <c r="I127" s="97"/>
      <c r="J127" s="144"/>
      <c r="K127" s="127"/>
      <c r="L127" s="114"/>
      <c r="M127" s="159"/>
      <c r="N127" s="31"/>
      <c r="O127" s="31"/>
    </row>
    <row r="128" spans="1:15" s="169" customFormat="1" ht="14.1" customHeight="1">
      <c r="A128" s="38" t="s">
        <v>342</v>
      </c>
      <c r="B128" s="581"/>
      <c r="C128" s="81">
        <v>60</v>
      </c>
      <c r="D128" s="97"/>
      <c r="E128" s="97"/>
      <c r="F128" s="114"/>
      <c r="G128" s="127"/>
      <c r="H128" s="127"/>
      <c r="I128" s="97"/>
      <c r="J128" s="144"/>
      <c r="K128" s="127"/>
      <c r="L128" s="114"/>
      <c r="M128" s="159"/>
      <c r="N128" s="31"/>
      <c r="O128" s="31"/>
    </row>
    <row r="129" spans="1:15" s="169" customFormat="1" ht="14.1" customHeight="1">
      <c r="A129" s="38" t="s">
        <v>343</v>
      </c>
      <c r="B129" s="581"/>
      <c r="C129" s="81">
        <v>65.625</v>
      </c>
      <c r="D129" s="97"/>
      <c r="E129" s="97"/>
      <c r="F129" s="114"/>
      <c r="G129" s="127"/>
      <c r="H129" s="127"/>
      <c r="I129" s="97"/>
      <c r="J129" s="144"/>
      <c r="K129" s="127"/>
      <c r="L129" s="114"/>
      <c r="M129" s="159"/>
      <c r="N129" s="31"/>
      <c r="O129" s="31"/>
    </row>
    <row r="130" spans="1:15" s="169" customFormat="1" ht="14.1" customHeight="1">
      <c r="A130" s="37" t="s">
        <v>344</v>
      </c>
      <c r="B130" s="581"/>
      <c r="C130" s="83">
        <f>45*1.5</f>
        <v>67.5</v>
      </c>
      <c r="D130" s="97"/>
      <c r="E130" s="97"/>
      <c r="F130" s="114"/>
      <c r="G130" s="127"/>
      <c r="H130" s="127"/>
      <c r="I130" s="97"/>
      <c r="J130" s="144"/>
      <c r="K130" s="127"/>
      <c r="L130" s="114"/>
      <c r="M130" s="159"/>
      <c r="N130" s="31"/>
      <c r="O130" s="31"/>
    </row>
    <row r="131" spans="1:15" s="169" customFormat="1" ht="14.1" customHeight="1">
      <c r="A131" s="37" t="s">
        <v>345</v>
      </c>
      <c r="B131" s="581"/>
      <c r="C131" s="83">
        <v>75</v>
      </c>
      <c r="D131" s="97"/>
      <c r="E131" s="97"/>
      <c r="F131" s="114"/>
      <c r="G131" s="127"/>
      <c r="H131" s="127"/>
      <c r="I131" s="97"/>
      <c r="J131" s="144"/>
      <c r="K131" s="127"/>
      <c r="L131" s="114"/>
      <c r="M131" s="159"/>
      <c r="N131" s="31"/>
      <c r="O131" s="31"/>
    </row>
    <row r="132" spans="1:15" s="169" customFormat="1" ht="14.1" customHeight="1">
      <c r="A132" s="37" t="s">
        <v>346</v>
      </c>
      <c r="B132" s="581"/>
      <c r="C132" s="83">
        <v>84.375</v>
      </c>
      <c r="D132" s="97"/>
      <c r="E132" s="97"/>
      <c r="F132" s="114"/>
      <c r="G132" s="127"/>
      <c r="H132" s="127"/>
      <c r="I132" s="97"/>
      <c r="J132" s="144"/>
      <c r="K132" s="127"/>
      <c r="L132" s="114"/>
      <c r="M132" s="159"/>
      <c r="N132" s="31"/>
      <c r="O132" s="31"/>
    </row>
    <row r="133" spans="1:15" s="169" customFormat="1" ht="14.1" customHeight="1">
      <c r="A133" s="37" t="s">
        <v>347</v>
      </c>
      <c r="B133" s="581"/>
      <c r="C133" s="83">
        <v>90</v>
      </c>
      <c r="D133" s="97"/>
      <c r="E133" s="97"/>
      <c r="F133" s="114"/>
      <c r="G133" s="127"/>
      <c r="H133" s="127"/>
      <c r="I133" s="97"/>
      <c r="J133" s="144"/>
      <c r="K133" s="127"/>
      <c r="L133" s="114"/>
      <c r="M133" s="159"/>
      <c r="N133" s="31"/>
      <c r="O133" s="31"/>
    </row>
    <row r="134" spans="1:15" s="169" customFormat="1" ht="14.1" customHeight="1">
      <c r="A134" s="37" t="s">
        <v>348</v>
      </c>
      <c r="B134" s="581"/>
      <c r="C134" s="83">
        <v>93.75</v>
      </c>
      <c r="D134" s="97"/>
      <c r="E134" s="97"/>
      <c r="F134" s="114"/>
      <c r="G134" s="127"/>
      <c r="H134" s="127"/>
      <c r="I134" s="97"/>
      <c r="J134" s="144"/>
      <c r="K134" s="127"/>
      <c r="L134" s="114"/>
      <c r="M134" s="159"/>
      <c r="N134" s="31"/>
      <c r="O134" s="31"/>
    </row>
    <row r="135" spans="1:15" s="169" customFormat="1" ht="14.1" customHeight="1">
      <c r="A135" s="38" t="s">
        <v>349</v>
      </c>
      <c r="B135" s="581"/>
      <c r="C135" s="81">
        <v>105</v>
      </c>
      <c r="D135" s="97"/>
      <c r="E135" s="97"/>
      <c r="F135" s="114"/>
      <c r="G135" s="127"/>
      <c r="H135" s="127"/>
      <c r="I135" s="97"/>
      <c r="J135" s="144"/>
      <c r="K135" s="127"/>
      <c r="L135" s="114"/>
      <c r="M135" s="159"/>
      <c r="N135" s="31"/>
      <c r="O135" s="31"/>
    </row>
    <row r="136" spans="1:15" s="169" customFormat="1" ht="14.1" customHeight="1">
      <c r="A136" s="39" t="s">
        <v>350</v>
      </c>
      <c r="B136" s="581"/>
      <c r="C136" s="88">
        <f>75*1.5</f>
        <v>112.5</v>
      </c>
      <c r="D136" s="97"/>
      <c r="E136" s="97"/>
      <c r="F136" s="114"/>
      <c r="G136" s="127"/>
      <c r="H136" s="127"/>
      <c r="I136" s="97"/>
      <c r="J136" s="144"/>
      <c r="K136" s="127"/>
      <c r="L136" s="114"/>
      <c r="M136" s="159"/>
      <c r="N136" s="31"/>
      <c r="O136" s="31"/>
    </row>
    <row r="137" spans="1:15" s="169" customFormat="1" ht="14.1" customHeight="1">
      <c r="A137" s="39" t="s">
        <v>351</v>
      </c>
      <c r="B137" s="581"/>
      <c r="C137" s="88">
        <v>140.625</v>
      </c>
      <c r="D137" s="97"/>
      <c r="E137" s="97"/>
      <c r="F137" s="114"/>
      <c r="G137" s="127"/>
      <c r="H137" s="127"/>
      <c r="I137" s="97"/>
      <c r="J137" s="144"/>
      <c r="K137" s="127"/>
      <c r="L137" s="114"/>
      <c r="M137" s="159"/>
      <c r="N137" s="31"/>
      <c r="O137" s="31"/>
    </row>
    <row r="138" spans="1:15" s="169" customFormat="1" ht="14.1" customHeight="1">
      <c r="A138" s="44" t="s">
        <v>352</v>
      </c>
      <c r="B138" s="585"/>
      <c r="C138" s="84">
        <v>150</v>
      </c>
      <c r="D138" s="98"/>
      <c r="E138" s="98"/>
      <c r="F138" s="115"/>
      <c r="G138" s="128"/>
      <c r="H138" s="128"/>
      <c r="I138" s="98"/>
      <c r="J138" s="145"/>
      <c r="K138" s="128"/>
      <c r="L138" s="115"/>
      <c r="M138" s="160"/>
      <c r="N138" s="31"/>
      <c r="O138" s="31"/>
    </row>
    <row r="139" spans="1:15" ht="14.1" customHeight="1">
      <c r="A139" s="58" t="s">
        <v>200</v>
      </c>
      <c r="B139" s="71" t="s">
        <v>401</v>
      </c>
      <c r="C139" s="79">
        <v>100</v>
      </c>
      <c r="D139" s="95"/>
      <c r="E139" s="95"/>
      <c r="F139" s="120"/>
      <c r="G139" s="125"/>
      <c r="H139" s="125"/>
      <c r="I139" s="95"/>
      <c r="J139" s="142"/>
      <c r="K139" s="125"/>
      <c r="L139" s="120"/>
      <c r="M139" s="157"/>
    </row>
    <row r="140" spans="1:15" ht="14.1" customHeight="1">
      <c r="A140" s="59" t="s">
        <v>353</v>
      </c>
      <c r="B140" s="722" t="s">
        <v>402</v>
      </c>
      <c r="C140" s="89" t="s">
        <v>411</v>
      </c>
      <c r="D140" s="96"/>
      <c r="E140" s="96"/>
      <c r="F140" s="116"/>
      <c r="G140" s="126"/>
      <c r="H140" s="126"/>
      <c r="I140" s="96"/>
      <c r="J140" s="143"/>
      <c r="K140" s="126"/>
      <c r="L140" s="116"/>
      <c r="M140" s="158"/>
    </row>
    <row r="141" spans="1:15" ht="14.1" customHeight="1">
      <c r="A141" s="38" t="s">
        <v>354</v>
      </c>
      <c r="B141" s="723"/>
      <c r="C141" s="90" t="s">
        <v>412</v>
      </c>
      <c r="D141" s="97"/>
      <c r="E141" s="97"/>
      <c r="F141" s="112"/>
      <c r="G141" s="127"/>
      <c r="H141" s="127"/>
      <c r="I141" s="97"/>
      <c r="J141" s="144"/>
      <c r="K141" s="127"/>
      <c r="L141" s="114"/>
      <c r="M141" s="159"/>
    </row>
    <row r="142" spans="1:15" ht="14.1" customHeight="1">
      <c r="A142" s="38" t="s">
        <v>355</v>
      </c>
      <c r="B142" s="723"/>
      <c r="C142" s="90" t="s">
        <v>413</v>
      </c>
      <c r="D142" s="97"/>
      <c r="E142" s="97"/>
      <c r="F142" s="112"/>
      <c r="G142" s="127"/>
      <c r="H142" s="127"/>
      <c r="I142" s="97"/>
      <c r="J142" s="144"/>
      <c r="K142" s="127"/>
      <c r="L142" s="114"/>
      <c r="M142" s="159"/>
    </row>
    <row r="143" spans="1:15" ht="14.1" customHeight="1">
      <c r="A143" s="38" t="s">
        <v>356</v>
      </c>
      <c r="B143" s="723"/>
      <c r="C143" s="90" t="s">
        <v>414</v>
      </c>
      <c r="D143" s="97"/>
      <c r="E143" s="97"/>
      <c r="F143" s="112"/>
      <c r="G143" s="127"/>
      <c r="H143" s="127"/>
      <c r="I143" s="97"/>
      <c r="J143" s="144"/>
      <c r="K143" s="127"/>
      <c r="L143" s="114"/>
      <c r="M143" s="159"/>
    </row>
    <row r="144" spans="1:15" ht="14.1" customHeight="1">
      <c r="A144" s="39" t="s">
        <v>357</v>
      </c>
      <c r="B144" s="725"/>
      <c r="C144" s="91">
        <v>1250</v>
      </c>
      <c r="D144" s="98"/>
      <c r="E144" s="98"/>
      <c r="F144" s="113"/>
      <c r="G144" s="128"/>
      <c r="H144" s="128"/>
      <c r="I144" s="98"/>
      <c r="J144" s="145"/>
      <c r="K144" s="128"/>
      <c r="L144" s="115"/>
      <c r="M144" s="160"/>
    </row>
    <row r="145" spans="1:13" ht="14.1" customHeight="1">
      <c r="A145" s="59" t="s">
        <v>358</v>
      </c>
      <c r="B145" s="722" t="s">
        <v>403</v>
      </c>
      <c r="C145" s="89" t="s">
        <v>415</v>
      </c>
      <c r="D145" s="96"/>
      <c r="E145" s="96"/>
      <c r="F145" s="111"/>
      <c r="G145" s="126"/>
      <c r="H145" s="126"/>
      <c r="I145" s="96"/>
      <c r="J145" s="143"/>
      <c r="K145" s="126"/>
      <c r="L145" s="116"/>
      <c r="M145" s="158"/>
    </row>
    <row r="146" spans="1:13" ht="14.1" customHeight="1">
      <c r="A146" s="38" t="s">
        <v>359</v>
      </c>
      <c r="B146" s="723"/>
      <c r="C146" s="90" t="s">
        <v>416</v>
      </c>
      <c r="D146" s="97"/>
      <c r="E146" s="97"/>
      <c r="F146" s="112"/>
      <c r="G146" s="127"/>
      <c r="H146" s="127"/>
      <c r="I146" s="97"/>
      <c r="J146" s="144"/>
      <c r="K146" s="127"/>
      <c r="L146" s="114"/>
      <c r="M146" s="159"/>
    </row>
    <row r="147" spans="1:13" ht="14.1" customHeight="1">
      <c r="A147" s="38" t="s">
        <v>360</v>
      </c>
      <c r="B147" s="723"/>
      <c r="C147" s="90" t="s">
        <v>417</v>
      </c>
      <c r="D147" s="97"/>
      <c r="E147" s="97"/>
      <c r="F147" s="112"/>
      <c r="G147" s="127"/>
      <c r="H147" s="127"/>
      <c r="I147" s="97"/>
      <c r="J147" s="144"/>
      <c r="K147" s="127"/>
      <c r="L147" s="114"/>
      <c r="M147" s="159"/>
    </row>
    <row r="148" spans="1:13" ht="14.1" customHeight="1">
      <c r="A148" s="38" t="s">
        <v>361</v>
      </c>
      <c r="B148" s="723"/>
      <c r="C148" s="90" t="s">
        <v>418</v>
      </c>
      <c r="D148" s="97"/>
      <c r="E148" s="97"/>
      <c r="F148" s="112"/>
      <c r="G148" s="127"/>
      <c r="H148" s="127"/>
      <c r="I148" s="97"/>
      <c r="J148" s="144"/>
      <c r="K148" s="127"/>
      <c r="L148" s="112"/>
      <c r="M148" s="164"/>
    </row>
    <row r="149" spans="1:13" ht="14.1" customHeight="1">
      <c r="A149" s="39" t="s">
        <v>362</v>
      </c>
      <c r="B149" s="725"/>
      <c r="C149" s="91">
        <v>1250</v>
      </c>
      <c r="D149" s="98"/>
      <c r="E149" s="98"/>
      <c r="F149" s="113"/>
      <c r="G149" s="128"/>
      <c r="H149" s="128"/>
      <c r="I149" s="98"/>
      <c r="J149" s="145"/>
      <c r="K149" s="128"/>
      <c r="L149" s="113"/>
      <c r="M149" s="165"/>
    </row>
    <row r="150" spans="1:13" ht="14.1" customHeight="1">
      <c r="A150" s="40" t="s">
        <v>363</v>
      </c>
      <c r="B150" s="722" t="s">
        <v>404</v>
      </c>
      <c r="C150" s="89" t="s">
        <v>419</v>
      </c>
      <c r="D150" s="96"/>
      <c r="E150" s="96"/>
      <c r="F150" s="111"/>
      <c r="G150" s="126"/>
      <c r="H150" s="126"/>
      <c r="I150" s="96"/>
      <c r="J150" s="143"/>
      <c r="K150" s="126"/>
      <c r="L150" s="111"/>
      <c r="M150" s="166"/>
    </row>
    <row r="151" spans="1:13" ht="14.1" customHeight="1">
      <c r="A151" s="38" t="s">
        <v>364</v>
      </c>
      <c r="B151" s="723"/>
      <c r="C151" s="90" t="s">
        <v>420</v>
      </c>
      <c r="D151" s="97"/>
      <c r="E151" s="97"/>
      <c r="F151" s="112"/>
      <c r="G151" s="127"/>
      <c r="H151" s="127"/>
      <c r="I151" s="97"/>
      <c r="J151" s="144"/>
      <c r="K151" s="127"/>
      <c r="L151" s="112"/>
      <c r="M151" s="164"/>
    </row>
    <row r="152" spans="1:13" ht="14.1" customHeight="1">
      <c r="A152" s="38" t="s">
        <v>365</v>
      </c>
      <c r="B152" s="723"/>
      <c r="C152" s="90" t="s">
        <v>421</v>
      </c>
      <c r="D152" s="97"/>
      <c r="E152" s="97"/>
      <c r="F152" s="112"/>
      <c r="G152" s="127"/>
      <c r="H152" s="127"/>
      <c r="I152" s="97"/>
      <c r="J152" s="144"/>
      <c r="K152" s="127"/>
      <c r="L152" s="112"/>
      <c r="M152" s="164"/>
    </row>
    <row r="153" spans="1:13" ht="14.1" customHeight="1">
      <c r="A153" s="38" t="s">
        <v>366</v>
      </c>
      <c r="B153" s="724"/>
      <c r="C153" s="90" t="s">
        <v>418</v>
      </c>
      <c r="D153" s="97"/>
      <c r="E153" s="97"/>
      <c r="F153" s="112"/>
      <c r="G153" s="127"/>
      <c r="H153" s="127"/>
      <c r="I153" s="97"/>
      <c r="J153" s="144"/>
      <c r="K153" s="127"/>
      <c r="L153" s="112"/>
      <c r="M153" s="164"/>
    </row>
    <row r="154" spans="1:13" ht="14.1" customHeight="1">
      <c r="A154" s="39" t="s">
        <v>367</v>
      </c>
      <c r="B154" s="725"/>
      <c r="C154" s="91">
        <v>1250</v>
      </c>
      <c r="D154" s="98"/>
      <c r="E154" s="98"/>
      <c r="F154" s="113"/>
      <c r="G154" s="128"/>
      <c r="H154" s="128"/>
      <c r="I154" s="98"/>
      <c r="J154" s="145"/>
      <c r="K154" s="128"/>
      <c r="L154" s="113"/>
      <c r="M154" s="165"/>
    </row>
    <row r="155" spans="1:13" ht="13.5" customHeight="1">
      <c r="A155" s="40" t="s">
        <v>368</v>
      </c>
      <c r="B155" s="722" t="s">
        <v>405</v>
      </c>
      <c r="C155" s="80">
        <v>0</v>
      </c>
      <c r="D155" s="96"/>
      <c r="E155" s="96"/>
      <c r="F155" s="111"/>
      <c r="G155" s="126"/>
      <c r="H155" s="96"/>
      <c r="I155" s="96"/>
      <c r="J155" s="143"/>
      <c r="K155" s="130"/>
      <c r="L155" s="111"/>
      <c r="M155" s="166"/>
    </row>
    <row r="156" spans="1:13" ht="14.1" customHeight="1">
      <c r="A156" s="38" t="s">
        <v>369</v>
      </c>
      <c r="B156" s="723"/>
      <c r="C156" s="81">
        <v>2</v>
      </c>
      <c r="D156" s="97"/>
      <c r="E156" s="97"/>
      <c r="F156" s="112"/>
      <c r="G156" s="127"/>
      <c r="H156" s="97"/>
      <c r="I156" s="97"/>
      <c r="J156" s="144"/>
      <c r="K156" s="152"/>
      <c r="L156" s="112"/>
      <c r="M156" s="164"/>
    </row>
    <row r="157" spans="1:13" ht="14.1" customHeight="1">
      <c r="A157" s="38" t="s">
        <v>370</v>
      </c>
      <c r="B157" s="723"/>
      <c r="C157" s="81">
        <v>4</v>
      </c>
      <c r="D157" s="97"/>
      <c r="E157" s="97"/>
      <c r="F157" s="112"/>
      <c r="G157" s="127"/>
      <c r="H157" s="138"/>
      <c r="I157" s="97"/>
      <c r="J157" s="144"/>
      <c r="K157" s="152"/>
      <c r="L157" s="112"/>
      <c r="M157" s="164"/>
    </row>
    <row r="158" spans="1:13" ht="14.1" customHeight="1" thickBot="1">
      <c r="A158" s="60" t="s">
        <v>371</v>
      </c>
      <c r="B158" s="726"/>
      <c r="C158" s="92">
        <v>20</v>
      </c>
      <c r="D158" s="99"/>
      <c r="E158" s="99"/>
      <c r="F158" s="121"/>
      <c r="G158" s="135"/>
      <c r="H158" s="135"/>
      <c r="I158" s="99"/>
      <c r="J158" s="149"/>
      <c r="K158" s="135"/>
      <c r="L158" s="121"/>
      <c r="M158" s="167"/>
    </row>
    <row r="159" spans="1:13" ht="14.1" customHeight="1" thickBot="1">
      <c r="A159" s="61"/>
      <c r="B159" s="727" t="s">
        <v>406</v>
      </c>
      <c r="C159" s="728"/>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27" t="s">
        <v>407</v>
      </c>
      <c r="C160" s="728"/>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27" t="s">
        <v>408</v>
      </c>
      <c r="C161" s="728"/>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3" t="s">
        <v>372</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7"/>
      <c r="G165" s="107"/>
      <c r="H165" s="107"/>
      <c r="I165" s="107"/>
      <c r="J165" s="107"/>
      <c r="K165" s="107"/>
      <c r="L165" s="107"/>
      <c r="M165" s="107"/>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4"/>
  <sheetViews>
    <sheetView view="pageBreakPreview" zoomScaleNormal="100" zoomScaleSheetLayoutView="100" workbookViewId="0"/>
  </sheetViews>
  <sheetFormatPr defaultRowHeight="11.2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2" width="9" style="25" customWidth="1"/>
    <col min="33" max="16384" width="9" style="25"/>
  </cols>
  <sheetData>
    <row r="1" spans="1:31 16384:16384">
      <c r="A1" s="22" t="s">
        <v>0</v>
      </c>
      <c r="B1" s="11" t="s">
        <v>3</v>
      </c>
      <c r="D1" s="26"/>
      <c r="AD1" s="29"/>
      <c r="AE1" s="29"/>
    </row>
    <row r="2" spans="1:31 16384:16384">
      <c r="A2" s="22" t="s">
        <v>1</v>
      </c>
      <c r="B2" s="12">
        <v>46203</v>
      </c>
      <c r="D2" s="25" t="s">
        <v>105</v>
      </c>
      <c r="F2" s="25" t="s">
        <v>11</v>
      </c>
      <c r="G2" s="25" t="s">
        <v>14</v>
      </c>
    </row>
    <row r="3" spans="1:31 16384:16384" s="23" customFormat="1" ht="13.5"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60" t="s">
        <v>32</v>
      </c>
      <c r="B4" s="760" t="s">
        <v>34</v>
      </c>
      <c r="C4" s="761" t="s">
        <v>36</v>
      </c>
      <c r="D4" s="753" t="s">
        <v>39</v>
      </c>
      <c r="E4" s="753" t="s">
        <v>135</v>
      </c>
      <c r="F4" s="753" t="s">
        <v>42</v>
      </c>
      <c r="G4" s="753" t="s">
        <v>189</v>
      </c>
      <c r="H4" s="755" t="s">
        <v>95</v>
      </c>
      <c r="I4" s="756"/>
      <c r="J4" s="756"/>
      <c r="K4" s="757"/>
      <c r="L4" s="755" t="s">
        <v>97</v>
      </c>
      <c r="M4" s="756"/>
      <c r="N4" s="756"/>
      <c r="O4" s="757"/>
      <c r="P4" s="758" t="s">
        <v>201</v>
      </c>
      <c r="Q4" s="758" t="s">
        <v>202</v>
      </c>
      <c r="R4" s="758" t="s">
        <v>203</v>
      </c>
      <c r="S4" s="758" t="s">
        <v>204</v>
      </c>
      <c r="T4" s="758" t="s">
        <v>205</v>
      </c>
      <c r="U4" s="758" t="s">
        <v>207</v>
      </c>
      <c r="V4" s="751" t="s">
        <v>208</v>
      </c>
      <c r="W4" s="751" t="s">
        <v>57</v>
      </c>
      <c r="X4" s="751" t="s">
        <v>210</v>
      </c>
      <c r="Y4" s="751" t="s">
        <v>211</v>
      </c>
      <c r="Z4" s="751" t="s">
        <v>212</v>
      </c>
      <c r="AA4" s="751" t="s">
        <v>213</v>
      </c>
      <c r="AB4" s="751" t="s">
        <v>214</v>
      </c>
      <c r="AC4" s="751" t="s">
        <v>215</v>
      </c>
      <c r="XFD4"/>
    </row>
    <row r="5" spans="1:31 16384:16384" ht="32.450000000000003" customHeight="1">
      <c r="A5" s="751"/>
      <c r="B5" s="751"/>
      <c r="C5" s="762"/>
      <c r="D5" s="754"/>
      <c r="E5" s="754"/>
      <c r="F5" s="754"/>
      <c r="G5" s="754"/>
      <c r="H5" s="20" t="s">
        <v>47</v>
      </c>
      <c r="I5" s="15" t="s">
        <v>196</v>
      </c>
      <c r="J5" s="15" t="s">
        <v>197</v>
      </c>
      <c r="K5" s="20" t="s">
        <v>96</v>
      </c>
      <c r="L5" s="20" t="s">
        <v>47</v>
      </c>
      <c r="M5" s="15" t="s">
        <v>196</v>
      </c>
      <c r="N5" s="15" t="s">
        <v>197</v>
      </c>
      <c r="O5" s="20" t="s">
        <v>96</v>
      </c>
      <c r="P5" s="759"/>
      <c r="Q5" s="759"/>
      <c r="R5" s="759"/>
      <c r="S5" s="759"/>
      <c r="T5" s="759"/>
      <c r="U5" s="759"/>
      <c r="V5" s="752"/>
      <c r="W5" s="752"/>
      <c r="X5" s="752"/>
      <c r="Y5" s="752"/>
      <c r="Z5" s="752"/>
      <c r="AA5" s="752"/>
      <c r="AB5" s="752"/>
      <c r="AC5" s="752"/>
      <c r="XFD5"/>
    </row>
    <row r="6" spans="1:31 16384:16384">
      <c r="A6" s="24" t="s">
        <v>102</v>
      </c>
      <c r="B6" s="24" t="s">
        <v>78</v>
      </c>
      <c r="C6" s="24" t="s">
        <v>37</v>
      </c>
      <c r="D6" s="24" t="s">
        <v>106</v>
      </c>
      <c r="E6" s="24" t="s">
        <v>136</v>
      </c>
      <c r="F6" s="24" t="s">
        <v>161</v>
      </c>
      <c r="G6" s="24" t="s">
        <v>104</v>
      </c>
      <c r="H6" s="24" t="s">
        <v>192</v>
      </c>
      <c r="I6" s="27">
        <v>2166803204.5977693</v>
      </c>
      <c r="J6" s="24" t="s">
        <v>31</v>
      </c>
      <c r="K6" s="27">
        <v>0</v>
      </c>
      <c r="L6" s="24" t="s">
        <v>192</v>
      </c>
      <c r="M6" s="27">
        <v>2166803204.5977693</v>
      </c>
      <c r="N6" s="24" t="s">
        <v>31</v>
      </c>
      <c r="O6" s="27">
        <v>0</v>
      </c>
      <c r="P6" s="27">
        <v>2166803204.5977693</v>
      </c>
      <c r="Q6" s="27">
        <v>0</v>
      </c>
      <c r="R6" s="27">
        <v>0</v>
      </c>
      <c r="S6" s="28">
        <v>0</v>
      </c>
      <c r="T6" s="24" t="s">
        <v>206</v>
      </c>
      <c r="U6" s="24" t="s">
        <v>104</v>
      </c>
      <c r="V6" s="24" t="s">
        <v>209</v>
      </c>
      <c r="W6" s="28">
        <v>14.029799562213988</v>
      </c>
      <c r="X6" s="28">
        <v>1</v>
      </c>
      <c r="Y6" s="24" t="s">
        <v>104</v>
      </c>
      <c r="Z6" s="24" t="s">
        <v>104</v>
      </c>
      <c r="AA6" s="28" t="s">
        <v>104</v>
      </c>
      <c r="AB6" s="28" t="s">
        <v>104</v>
      </c>
      <c r="AC6" s="24" t="s">
        <v>104</v>
      </c>
    </row>
    <row r="7" spans="1:31 16384:16384">
      <c r="A7" s="24" t="s">
        <v>102</v>
      </c>
      <c r="B7" s="24" t="s">
        <v>78</v>
      </c>
      <c r="C7" s="24" t="s">
        <v>37</v>
      </c>
      <c r="D7" s="24" t="s">
        <v>107</v>
      </c>
      <c r="E7" s="24" t="s">
        <v>137</v>
      </c>
      <c r="F7" s="24" t="s">
        <v>162</v>
      </c>
      <c r="G7" s="24" t="s">
        <v>104</v>
      </c>
      <c r="H7" s="24" t="s">
        <v>192</v>
      </c>
      <c r="I7" s="27">
        <v>3815486663.7686396</v>
      </c>
      <c r="J7" s="24" t="s">
        <v>31</v>
      </c>
      <c r="K7" s="27">
        <v>0</v>
      </c>
      <c r="L7" s="24" t="s">
        <v>192</v>
      </c>
      <c r="M7" s="27">
        <v>3815486663.7686396</v>
      </c>
      <c r="N7" s="24" t="s">
        <v>31</v>
      </c>
      <c r="O7" s="27">
        <v>0</v>
      </c>
      <c r="P7" s="27">
        <v>3815486663.7686396</v>
      </c>
      <c r="Q7" s="27">
        <v>0</v>
      </c>
      <c r="R7" s="27">
        <v>0</v>
      </c>
      <c r="S7" s="28">
        <v>0</v>
      </c>
      <c r="T7" s="24" t="s">
        <v>206</v>
      </c>
      <c r="U7" s="24" t="s">
        <v>104</v>
      </c>
      <c r="V7" s="24" t="s">
        <v>209</v>
      </c>
      <c r="W7" s="28">
        <v>14.029799562213988</v>
      </c>
      <c r="X7" s="28">
        <v>1</v>
      </c>
      <c r="Y7" s="24" t="s">
        <v>104</v>
      </c>
      <c r="Z7" s="24" t="s">
        <v>104</v>
      </c>
      <c r="AA7" s="28" t="s">
        <v>104</v>
      </c>
      <c r="AB7" s="28" t="s">
        <v>104</v>
      </c>
      <c r="AC7" s="24" t="s">
        <v>104</v>
      </c>
    </row>
    <row r="8" spans="1:31 16384:16384">
      <c r="A8" s="24" t="s">
        <v>102</v>
      </c>
      <c r="B8" s="24" t="s">
        <v>78</v>
      </c>
      <c r="C8" s="24" t="s">
        <v>37</v>
      </c>
      <c r="D8" s="24" t="s">
        <v>108</v>
      </c>
      <c r="E8" s="24" t="s">
        <v>138</v>
      </c>
      <c r="F8" s="24" t="s">
        <v>163</v>
      </c>
      <c r="G8" s="24" t="s">
        <v>104</v>
      </c>
      <c r="H8" s="24" t="s">
        <v>192</v>
      </c>
      <c r="I8" s="27">
        <v>3047436637.7839332</v>
      </c>
      <c r="J8" s="24" t="s">
        <v>31</v>
      </c>
      <c r="K8" s="27">
        <v>0</v>
      </c>
      <c r="L8" s="24" t="s">
        <v>192</v>
      </c>
      <c r="M8" s="27">
        <v>3047436637.7839332</v>
      </c>
      <c r="N8" s="24" t="s">
        <v>31</v>
      </c>
      <c r="O8" s="27">
        <v>0</v>
      </c>
      <c r="P8" s="27">
        <v>3047436637.7839332</v>
      </c>
      <c r="Q8" s="27">
        <v>0</v>
      </c>
      <c r="R8" s="27">
        <v>0</v>
      </c>
      <c r="S8" s="28">
        <v>0</v>
      </c>
      <c r="T8" s="24" t="s">
        <v>206</v>
      </c>
      <c r="U8" s="24" t="s">
        <v>104</v>
      </c>
      <c r="V8" s="24" t="s">
        <v>209</v>
      </c>
      <c r="W8" s="28">
        <v>14.029799562213988</v>
      </c>
      <c r="X8" s="28">
        <v>1</v>
      </c>
      <c r="Y8" s="24" t="s">
        <v>104</v>
      </c>
      <c r="Z8" s="24" t="s">
        <v>104</v>
      </c>
      <c r="AA8" s="28" t="s">
        <v>104</v>
      </c>
      <c r="AB8" s="28" t="s">
        <v>104</v>
      </c>
      <c r="AC8" s="24" t="s">
        <v>104</v>
      </c>
    </row>
    <row r="9" spans="1:31 16384:16384">
      <c r="A9" s="24" t="s">
        <v>102</v>
      </c>
      <c r="B9" s="24" t="s">
        <v>78</v>
      </c>
      <c r="C9" s="24" t="s">
        <v>37</v>
      </c>
      <c r="D9" s="24" t="s">
        <v>109</v>
      </c>
      <c r="E9" s="24" t="s">
        <v>139</v>
      </c>
      <c r="F9" s="24" t="s">
        <v>164</v>
      </c>
      <c r="G9" s="24" t="s">
        <v>104</v>
      </c>
      <c r="H9" s="24" t="s">
        <v>192</v>
      </c>
      <c r="I9" s="27">
        <v>3107585431.1059604</v>
      </c>
      <c r="J9" s="24" t="s">
        <v>31</v>
      </c>
      <c r="K9" s="27">
        <v>0</v>
      </c>
      <c r="L9" s="24" t="s">
        <v>192</v>
      </c>
      <c r="M9" s="27">
        <v>3107585431.1059604</v>
      </c>
      <c r="N9" s="24" t="s">
        <v>31</v>
      </c>
      <c r="O9" s="27">
        <v>0</v>
      </c>
      <c r="P9" s="27">
        <v>3107585431.1059604</v>
      </c>
      <c r="Q9" s="27">
        <v>0</v>
      </c>
      <c r="R9" s="27">
        <v>0</v>
      </c>
      <c r="S9" s="28">
        <v>0</v>
      </c>
      <c r="T9" s="24" t="s">
        <v>206</v>
      </c>
      <c r="U9" s="24" t="s">
        <v>104</v>
      </c>
      <c r="V9" s="24" t="s">
        <v>209</v>
      </c>
      <c r="W9" s="28">
        <v>14.029799562213988</v>
      </c>
      <c r="X9" s="28">
        <v>1</v>
      </c>
      <c r="Y9" s="24" t="s">
        <v>104</v>
      </c>
      <c r="Z9" s="24" t="s">
        <v>104</v>
      </c>
      <c r="AA9" s="28" t="s">
        <v>104</v>
      </c>
      <c r="AB9" s="28" t="s">
        <v>104</v>
      </c>
      <c r="AC9" s="24" t="s">
        <v>104</v>
      </c>
    </row>
    <row r="10" spans="1:31 16384:16384">
      <c r="A10" s="24" t="s">
        <v>102</v>
      </c>
      <c r="B10" s="24" t="s">
        <v>78</v>
      </c>
      <c r="C10" s="24" t="s">
        <v>37</v>
      </c>
      <c r="D10" s="24" t="s">
        <v>110</v>
      </c>
      <c r="E10" s="24" t="s">
        <v>140</v>
      </c>
      <c r="F10" s="24" t="s">
        <v>165</v>
      </c>
      <c r="G10" s="24" t="s">
        <v>104</v>
      </c>
      <c r="H10" s="24" t="s">
        <v>192</v>
      </c>
      <c r="I10" s="27">
        <v>1900141149.982703</v>
      </c>
      <c r="J10" s="24" t="s">
        <v>31</v>
      </c>
      <c r="K10" s="27">
        <v>0</v>
      </c>
      <c r="L10" s="24" t="s">
        <v>192</v>
      </c>
      <c r="M10" s="27">
        <v>1900141149.982703</v>
      </c>
      <c r="N10" s="24" t="s">
        <v>31</v>
      </c>
      <c r="O10" s="27">
        <v>0</v>
      </c>
      <c r="P10" s="27">
        <v>1900141149.9827027</v>
      </c>
      <c r="Q10" s="27">
        <v>0</v>
      </c>
      <c r="R10" s="27">
        <v>0</v>
      </c>
      <c r="S10" s="28">
        <v>0</v>
      </c>
      <c r="T10" s="24" t="s">
        <v>206</v>
      </c>
      <c r="U10" s="24" t="s">
        <v>104</v>
      </c>
      <c r="V10" s="24" t="s">
        <v>209</v>
      </c>
      <c r="W10" s="28">
        <v>14.029799562213988</v>
      </c>
      <c r="X10" s="28">
        <v>1</v>
      </c>
      <c r="Y10" s="24" t="s">
        <v>104</v>
      </c>
      <c r="Z10" s="24" t="s">
        <v>104</v>
      </c>
      <c r="AA10" s="28" t="s">
        <v>104</v>
      </c>
      <c r="AB10" s="28" t="s">
        <v>104</v>
      </c>
      <c r="AC10" s="24" t="s">
        <v>104</v>
      </c>
    </row>
    <row r="11" spans="1:31 16384:16384">
      <c r="A11" s="24" t="s">
        <v>102</v>
      </c>
      <c r="B11" s="24" t="s">
        <v>78</v>
      </c>
      <c r="C11" s="24" t="s">
        <v>37</v>
      </c>
      <c r="D11" s="24" t="s">
        <v>111</v>
      </c>
      <c r="E11" s="24" t="s">
        <v>141</v>
      </c>
      <c r="F11" s="24" t="s">
        <v>166</v>
      </c>
      <c r="G11" s="24" t="s">
        <v>104</v>
      </c>
      <c r="H11" s="24" t="s">
        <v>192</v>
      </c>
      <c r="I11" s="27">
        <v>5938845342.5125017</v>
      </c>
      <c r="J11" s="24" t="s">
        <v>31</v>
      </c>
      <c r="K11" s="27">
        <v>0</v>
      </c>
      <c r="L11" s="24" t="s">
        <v>192</v>
      </c>
      <c r="M11" s="27">
        <v>5938845342.5125017</v>
      </c>
      <c r="N11" s="24" t="s">
        <v>31</v>
      </c>
      <c r="O11" s="27">
        <v>0</v>
      </c>
      <c r="P11" s="27">
        <v>5938845342.5125017</v>
      </c>
      <c r="Q11" s="27">
        <v>0</v>
      </c>
      <c r="R11" s="27">
        <v>0</v>
      </c>
      <c r="S11" s="28">
        <v>0</v>
      </c>
      <c r="T11" s="24" t="s">
        <v>206</v>
      </c>
      <c r="U11" s="24" t="s">
        <v>104</v>
      </c>
      <c r="V11" s="24" t="s">
        <v>209</v>
      </c>
      <c r="W11" s="28">
        <v>14.029799562213988</v>
      </c>
      <c r="X11" s="28">
        <v>1</v>
      </c>
      <c r="Y11" s="24" t="s">
        <v>104</v>
      </c>
      <c r="Z11" s="24" t="s">
        <v>104</v>
      </c>
      <c r="AA11" s="28" t="s">
        <v>104</v>
      </c>
      <c r="AB11" s="28" t="s">
        <v>104</v>
      </c>
      <c r="AC11" s="24" t="s">
        <v>104</v>
      </c>
    </row>
    <row r="12" spans="1:31 16384:16384">
      <c r="A12" s="24" t="s">
        <v>102</v>
      </c>
      <c r="B12" s="24" t="s">
        <v>78</v>
      </c>
      <c r="C12" s="24" t="s">
        <v>37</v>
      </c>
      <c r="D12" s="24" t="s">
        <v>112</v>
      </c>
      <c r="E12" s="24" t="s">
        <v>142</v>
      </c>
      <c r="F12" s="24" t="s">
        <v>167</v>
      </c>
      <c r="G12" s="24" t="s">
        <v>104</v>
      </c>
      <c r="H12" s="24" t="s">
        <v>192</v>
      </c>
      <c r="I12" s="27">
        <v>1041322807.9971617</v>
      </c>
      <c r="J12" s="24" t="s">
        <v>31</v>
      </c>
      <c r="K12" s="27">
        <v>0</v>
      </c>
      <c r="L12" s="24" t="s">
        <v>192</v>
      </c>
      <c r="M12" s="27">
        <v>1041322807.9971617</v>
      </c>
      <c r="N12" s="24" t="s">
        <v>31</v>
      </c>
      <c r="O12" s="27">
        <v>0</v>
      </c>
      <c r="P12" s="27">
        <v>1041322807.9971616</v>
      </c>
      <c r="Q12" s="27">
        <v>0</v>
      </c>
      <c r="R12" s="27">
        <v>0</v>
      </c>
      <c r="S12" s="28">
        <v>0</v>
      </c>
      <c r="T12" s="24" t="s">
        <v>206</v>
      </c>
      <c r="U12" s="24" t="s">
        <v>104</v>
      </c>
      <c r="V12" s="24" t="s">
        <v>209</v>
      </c>
      <c r="W12" s="28">
        <v>14.029799562213988</v>
      </c>
      <c r="X12" s="28">
        <v>1</v>
      </c>
      <c r="Y12" s="24" t="s">
        <v>104</v>
      </c>
      <c r="Z12" s="24" t="s">
        <v>104</v>
      </c>
      <c r="AA12" s="28" t="s">
        <v>104</v>
      </c>
      <c r="AB12" s="28" t="s">
        <v>104</v>
      </c>
      <c r="AC12" s="24" t="s">
        <v>104</v>
      </c>
    </row>
    <row r="13" spans="1:31 16384:16384">
      <c r="A13" s="24" t="s">
        <v>102</v>
      </c>
      <c r="B13" s="24" t="s">
        <v>78</v>
      </c>
      <c r="C13" s="24" t="s">
        <v>37</v>
      </c>
      <c r="D13" s="24" t="s">
        <v>113</v>
      </c>
      <c r="E13" s="24" t="s">
        <v>143</v>
      </c>
      <c r="F13" s="24" t="s">
        <v>168</v>
      </c>
      <c r="G13" s="24" t="s">
        <v>104</v>
      </c>
      <c r="H13" s="24" t="s">
        <v>192</v>
      </c>
      <c r="I13" s="27">
        <v>2473852321.5038495</v>
      </c>
      <c r="J13" s="24" t="s">
        <v>31</v>
      </c>
      <c r="K13" s="27">
        <v>0</v>
      </c>
      <c r="L13" s="24" t="s">
        <v>192</v>
      </c>
      <c r="M13" s="27">
        <v>2473852321.5038495</v>
      </c>
      <c r="N13" s="24" t="s">
        <v>31</v>
      </c>
      <c r="O13" s="27">
        <v>0</v>
      </c>
      <c r="P13" s="27">
        <v>2473852321.5038495</v>
      </c>
      <c r="Q13" s="27">
        <v>0</v>
      </c>
      <c r="R13" s="27">
        <v>0</v>
      </c>
      <c r="S13" s="28">
        <v>0</v>
      </c>
      <c r="T13" s="24" t="s">
        <v>206</v>
      </c>
      <c r="U13" s="24" t="s">
        <v>104</v>
      </c>
      <c r="V13" s="24" t="s">
        <v>209</v>
      </c>
      <c r="W13" s="28">
        <v>14.029799562213988</v>
      </c>
      <c r="X13" s="28">
        <v>1</v>
      </c>
      <c r="Y13" s="24" t="s">
        <v>104</v>
      </c>
      <c r="Z13" s="24" t="s">
        <v>104</v>
      </c>
      <c r="AA13" s="28" t="s">
        <v>104</v>
      </c>
      <c r="AB13" s="28" t="s">
        <v>104</v>
      </c>
      <c r="AC13" s="24" t="s">
        <v>104</v>
      </c>
    </row>
    <row r="14" spans="1:31 16384:16384">
      <c r="A14" s="24" t="s">
        <v>102</v>
      </c>
      <c r="B14" s="24" t="s">
        <v>78</v>
      </c>
      <c r="C14" s="24" t="s">
        <v>37</v>
      </c>
      <c r="D14" s="24" t="s">
        <v>114</v>
      </c>
      <c r="E14" s="24" t="s">
        <v>144</v>
      </c>
      <c r="F14" s="24" t="s">
        <v>169</v>
      </c>
      <c r="G14" s="24" t="s">
        <v>104</v>
      </c>
      <c r="H14" s="24" t="s">
        <v>192</v>
      </c>
      <c r="I14" s="27">
        <v>1765592177.2122622</v>
      </c>
      <c r="J14" s="24" t="s">
        <v>31</v>
      </c>
      <c r="K14" s="27">
        <v>0</v>
      </c>
      <c r="L14" s="24" t="s">
        <v>192</v>
      </c>
      <c r="M14" s="27">
        <v>1765592177.2122622</v>
      </c>
      <c r="N14" s="24" t="s">
        <v>31</v>
      </c>
      <c r="O14" s="27">
        <v>0</v>
      </c>
      <c r="P14" s="27">
        <v>1765592177.2122622</v>
      </c>
      <c r="Q14" s="27">
        <v>0</v>
      </c>
      <c r="R14" s="27">
        <v>0</v>
      </c>
      <c r="S14" s="28">
        <v>0</v>
      </c>
      <c r="T14" s="24" t="s">
        <v>206</v>
      </c>
      <c r="U14" s="24" t="s">
        <v>104</v>
      </c>
      <c r="V14" s="24" t="s">
        <v>209</v>
      </c>
      <c r="W14" s="28">
        <v>14.029799562213988</v>
      </c>
      <c r="X14" s="28">
        <v>1</v>
      </c>
      <c r="Y14" s="24" t="s">
        <v>104</v>
      </c>
      <c r="Z14" s="24" t="s">
        <v>104</v>
      </c>
      <c r="AA14" s="28" t="s">
        <v>104</v>
      </c>
      <c r="AB14" s="28" t="s">
        <v>104</v>
      </c>
      <c r="AC14" s="24" t="s">
        <v>104</v>
      </c>
    </row>
    <row r="15" spans="1:31 16384:16384">
      <c r="A15" s="24" t="s">
        <v>102</v>
      </c>
      <c r="B15" s="24" t="s">
        <v>78</v>
      </c>
      <c r="C15" s="24" t="s">
        <v>37</v>
      </c>
      <c r="D15" s="24" t="s">
        <v>115</v>
      </c>
      <c r="E15" s="24" t="s">
        <v>145</v>
      </c>
      <c r="F15" s="24" t="s">
        <v>170</v>
      </c>
      <c r="G15" s="24" t="s">
        <v>104</v>
      </c>
      <c r="H15" s="24" t="s">
        <v>192</v>
      </c>
      <c r="I15" s="27">
        <v>2609238974.521668</v>
      </c>
      <c r="J15" s="24" t="s">
        <v>31</v>
      </c>
      <c r="K15" s="27">
        <v>0</v>
      </c>
      <c r="L15" s="24" t="s">
        <v>192</v>
      </c>
      <c r="M15" s="27">
        <v>2609238974.521668</v>
      </c>
      <c r="N15" s="24" t="s">
        <v>31</v>
      </c>
      <c r="O15" s="27">
        <v>0</v>
      </c>
      <c r="P15" s="27">
        <v>2609238974.521668</v>
      </c>
      <c r="Q15" s="27">
        <v>0</v>
      </c>
      <c r="R15" s="27">
        <v>0</v>
      </c>
      <c r="S15" s="28">
        <v>0</v>
      </c>
      <c r="T15" s="24" t="s">
        <v>206</v>
      </c>
      <c r="U15" s="24" t="s">
        <v>104</v>
      </c>
      <c r="V15" s="24" t="s">
        <v>209</v>
      </c>
      <c r="W15" s="28">
        <v>14.029799562213988</v>
      </c>
      <c r="X15" s="28">
        <v>1</v>
      </c>
      <c r="Y15" s="24" t="s">
        <v>104</v>
      </c>
      <c r="Z15" s="24" t="s">
        <v>104</v>
      </c>
      <c r="AA15" s="28" t="s">
        <v>104</v>
      </c>
      <c r="AB15" s="28" t="s">
        <v>104</v>
      </c>
      <c r="AC15" s="24" t="s">
        <v>104</v>
      </c>
    </row>
    <row r="16" spans="1:31 16384:16384">
      <c r="A16" s="24" t="s">
        <v>102</v>
      </c>
      <c r="B16" s="24" t="s">
        <v>78</v>
      </c>
      <c r="C16" s="24" t="s">
        <v>37</v>
      </c>
      <c r="D16" s="24" t="s">
        <v>116</v>
      </c>
      <c r="E16" s="24" t="s">
        <v>146</v>
      </c>
      <c r="F16" s="24" t="s">
        <v>171</v>
      </c>
      <c r="G16" s="24" t="s">
        <v>104</v>
      </c>
      <c r="H16" s="24" t="s">
        <v>192</v>
      </c>
      <c r="I16" s="27">
        <v>3548819937.7289948</v>
      </c>
      <c r="J16" s="24" t="s">
        <v>31</v>
      </c>
      <c r="K16" s="27">
        <v>0</v>
      </c>
      <c r="L16" s="24" t="s">
        <v>192</v>
      </c>
      <c r="M16" s="27">
        <v>3548819937.7289948</v>
      </c>
      <c r="N16" s="24" t="s">
        <v>31</v>
      </c>
      <c r="O16" s="27">
        <v>0</v>
      </c>
      <c r="P16" s="27">
        <v>3548819937.7289948</v>
      </c>
      <c r="Q16" s="27">
        <v>0</v>
      </c>
      <c r="R16" s="27">
        <v>0</v>
      </c>
      <c r="S16" s="28">
        <v>0</v>
      </c>
      <c r="T16" s="24" t="s">
        <v>206</v>
      </c>
      <c r="U16" s="24" t="s">
        <v>104</v>
      </c>
      <c r="V16" s="24" t="s">
        <v>209</v>
      </c>
      <c r="W16" s="28">
        <v>14.029799562213988</v>
      </c>
      <c r="X16" s="28">
        <v>1</v>
      </c>
      <c r="Y16" s="24" t="s">
        <v>104</v>
      </c>
      <c r="Z16" s="24" t="s">
        <v>104</v>
      </c>
      <c r="AA16" s="28" t="s">
        <v>104</v>
      </c>
      <c r="AB16" s="28" t="s">
        <v>104</v>
      </c>
      <c r="AC16" s="24" t="s">
        <v>104</v>
      </c>
    </row>
    <row r="17" spans="1:29">
      <c r="A17" s="24" t="s">
        <v>102</v>
      </c>
      <c r="B17" s="24" t="s">
        <v>78</v>
      </c>
      <c r="C17" s="24" t="s">
        <v>37</v>
      </c>
      <c r="D17" s="24" t="s">
        <v>117</v>
      </c>
      <c r="E17" s="24" t="s">
        <v>147</v>
      </c>
      <c r="F17" s="24" t="s">
        <v>172</v>
      </c>
      <c r="G17" s="24" t="s">
        <v>104</v>
      </c>
      <c r="H17" s="24" t="s">
        <v>192</v>
      </c>
      <c r="I17" s="27">
        <v>2622676286.313839</v>
      </c>
      <c r="J17" s="24" t="s">
        <v>31</v>
      </c>
      <c r="K17" s="27">
        <v>0</v>
      </c>
      <c r="L17" s="24" t="s">
        <v>192</v>
      </c>
      <c r="M17" s="27">
        <v>2622676286.313839</v>
      </c>
      <c r="N17" s="24" t="s">
        <v>31</v>
      </c>
      <c r="O17" s="27">
        <v>0</v>
      </c>
      <c r="P17" s="27">
        <v>2622676286.313839</v>
      </c>
      <c r="Q17" s="27">
        <v>0</v>
      </c>
      <c r="R17" s="27">
        <v>0</v>
      </c>
      <c r="S17" s="28">
        <v>0</v>
      </c>
      <c r="T17" s="24" t="s">
        <v>206</v>
      </c>
      <c r="U17" s="24" t="s">
        <v>104</v>
      </c>
      <c r="V17" s="24" t="s">
        <v>209</v>
      </c>
      <c r="W17" s="28">
        <v>14.029799562213988</v>
      </c>
      <c r="X17" s="28">
        <v>1</v>
      </c>
      <c r="Y17" s="24" t="s">
        <v>104</v>
      </c>
      <c r="Z17" s="24" t="s">
        <v>104</v>
      </c>
      <c r="AA17" s="28" t="s">
        <v>104</v>
      </c>
      <c r="AB17" s="28" t="s">
        <v>104</v>
      </c>
      <c r="AC17" s="24" t="s">
        <v>104</v>
      </c>
    </row>
    <row r="18" spans="1:29">
      <c r="A18" s="24" t="s">
        <v>102</v>
      </c>
      <c r="B18" s="24" t="s">
        <v>78</v>
      </c>
      <c r="C18" s="24" t="s">
        <v>37</v>
      </c>
      <c r="D18" s="24" t="s">
        <v>118</v>
      </c>
      <c r="E18" s="24" t="s">
        <v>148</v>
      </c>
      <c r="F18" s="24" t="s">
        <v>173</v>
      </c>
      <c r="G18" s="24" t="s">
        <v>104</v>
      </c>
      <c r="H18" s="24" t="s">
        <v>192</v>
      </c>
      <c r="I18" s="27">
        <v>2569666561.379745</v>
      </c>
      <c r="J18" s="24" t="s">
        <v>31</v>
      </c>
      <c r="K18" s="27">
        <v>0</v>
      </c>
      <c r="L18" s="24" t="s">
        <v>192</v>
      </c>
      <c r="M18" s="27">
        <v>2569666561.379745</v>
      </c>
      <c r="N18" s="24" t="s">
        <v>31</v>
      </c>
      <c r="O18" s="27">
        <v>0</v>
      </c>
      <c r="P18" s="27">
        <v>2569666561.379745</v>
      </c>
      <c r="Q18" s="27">
        <v>0</v>
      </c>
      <c r="R18" s="27">
        <v>0</v>
      </c>
      <c r="S18" s="28">
        <v>0</v>
      </c>
      <c r="T18" s="24" t="s">
        <v>206</v>
      </c>
      <c r="U18" s="24" t="s">
        <v>104</v>
      </c>
      <c r="V18" s="24" t="s">
        <v>209</v>
      </c>
      <c r="W18" s="28">
        <v>14.029799562213988</v>
      </c>
      <c r="X18" s="28">
        <v>1</v>
      </c>
      <c r="Y18" s="24" t="s">
        <v>104</v>
      </c>
      <c r="Z18" s="24" t="s">
        <v>104</v>
      </c>
      <c r="AA18" s="28" t="s">
        <v>104</v>
      </c>
      <c r="AB18" s="28" t="s">
        <v>104</v>
      </c>
      <c r="AC18" s="24" t="s">
        <v>104</v>
      </c>
    </row>
    <row r="19" spans="1:29">
      <c r="A19" s="24" t="s">
        <v>102</v>
      </c>
      <c r="B19" s="24" t="s">
        <v>78</v>
      </c>
      <c r="C19" s="24" t="s">
        <v>37</v>
      </c>
      <c r="D19" s="24" t="s">
        <v>119</v>
      </c>
      <c r="E19" s="24" t="s">
        <v>149</v>
      </c>
      <c r="F19" s="24" t="s">
        <v>174</v>
      </c>
      <c r="G19" s="24" t="s">
        <v>104</v>
      </c>
      <c r="H19" s="24" t="s">
        <v>192</v>
      </c>
      <c r="I19" s="27">
        <v>2030696027.8541503</v>
      </c>
      <c r="J19" s="24" t="s">
        <v>31</v>
      </c>
      <c r="K19" s="27">
        <v>0</v>
      </c>
      <c r="L19" s="24" t="s">
        <v>192</v>
      </c>
      <c r="M19" s="27">
        <v>2030696027.8541503</v>
      </c>
      <c r="N19" s="24" t="s">
        <v>31</v>
      </c>
      <c r="O19" s="27">
        <v>0</v>
      </c>
      <c r="P19" s="27">
        <v>2030696027.8541501</v>
      </c>
      <c r="Q19" s="27">
        <v>0</v>
      </c>
      <c r="R19" s="27">
        <v>0</v>
      </c>
      <c r="S19" s="28">
        <v>0</v>
      </c>
      <c r="T19" s="24" t="s">
        <v>206</v>
      </c>
      <c r="U19" s="24" t="s">
        <v>104</v>
      </c>
      <c r="V19" s="24" t="s">
        <v>209</v>
      </c>
      <c r="W19" s="28">
        <v>14.029799562213988</v>
      </c>
      <c r="X19" s="28">
        <v>1</v>
      </c>
      <c r="Y19" s="24" t="s">
        <v>104</v>
      </c>
      <c r="Z19" s="24" t="s">
        <v>104</v>
      </c>
      <c r="AA19" s="28" t="s">
        <v>104</v>
      </c>
      <c r="AB19" s="28" t="s">
        <v>104</v>
      </c>
      <c r="AC19" s="24" t="s">
        <v>104</v>
      </c>
    </row>
    <row r="20" spans="1:29">
      <c r="A20" s="24" t="s">
        <v>102</v>
      </c>
      <c r="B20" s="24" t="s">
        <v>78</v>
      </c>
      <c r="C20" s="24" t="s">
        <v>37</v>
      </c>
      <c r="D20" s="24" t="s">
        <v>120</v>
      </c>
      <c r="E20" s="24" t="s">
        <v>150</v>
      </c>
      <c r="F20" s="24" t="s">
        <v>175</v>
      </c>
      <c r="G20" s="24" t="s">
        <v>104</v>
      </c>
      <c r="H20" s="24" t="s">
        <v>192</v>
      </c>
      <c r="I20" s="27">
        <v>2630150676.5934424</v>
      </c>
      <c r="J20" s="24" t="s">
        <v>31</v>
      </c>
      <c r="K20" s="27">
        <v>0</v>
      </c>
      <c r="L20" s="24" t="s">
        <v>192</v>
      </c>
      <c r="M20" s="27">
        <v>2630150676.5934424</v>
      </c>
      <c r="N20" s="24" t="s">
        <v>31</v>
      </c>
      <c r="O20" s="27">
        <v>0</v>
      </c>
      <c r="P20" s="27">
        <v>2630150676.5934424</v>
      </c>
      <c r="Q20" s="27">
        <v>0</v>
      </c>
      <c r="R20" s="27">
        <v>0</v>
      </c>
      <c r="S20" s="28">
        <v>0</v>
      </c>
      <c r="T20" s="24" t="s">
        <v>206</v>
      </c>
      <c r="U20" s="24" t="s">
        <v>104</v>
      </c>
      <c r="V20" s="24" t="s">
        <v>209</v>
      </c>
      <c r="W20" s="28">
        <v>14.029799562213988</v>
      </c>
      <c r="X20" s="28">
        <v>1</v>
      </c>
      <c r="Y20" s="24" t="s">
        <v>104</v>
      </c>
      <c r="Z20" s="24" t="s">
        <v>104</v>
      </c>
      <c r="AA20" s="28" t="s">
        <v>104</v>
      </c>
      <c r="AB20" s="28" t="s">
        <v>104</v>
      </c>
      <c r="AC20" s="24" t="s">
        <v>104</v>
      </c>
    </row>
    <row r="21" spans="1:29">
      <c r="A21" s="24" t="s">
        <v>102</v>
      </c>
      <c r="B21" s="24" t="s">
        <v>78</v>
      </c>
      <c r="C21" s="24" t="s">
        <v>37</v>
      </c>
      <c r="D21" s="24" t="s">
        <v>121</v>
      </c>
      <c r="E21" s="24" t="s">
        <v>151</v>
      </c>
      <c r="F21" s="24" t="s">
        <v>176</v>
      </c>
      <c r="G21" s="24" t="s">
        <v>104</v>
      </c>
      <c r="H21" s="24" t="s">
        <v>192</v>
      </c>
      <c r="I21" s="27">
        <v>43012689.286627516</v>
      </c>
      <c r="J21" s="24" t="s">
        <v>31</v>
      </c>
      <c r="K21" s="27">
        <v>0</v>
      </c>
      <c r="L21" s="24" t="s">
        <v>192</v>
      </c>
      <c r="M21" s="27">
        <v>43012689.286627516</v>
      </c>
      <c r="N21" s="24" t="s">
        <v>31</v>
      </c>
      <c r="O21" s="27">
        <v>0</v>
      </c>
      <c r="P21" s="27">
        <v>43012689.286627509</v>
      </c>
      <c r="Q21" s="27">
        <v>0</v>
      </c>
      <c r="R21" s="27">
        <v>0</v>
      </c>
      <c r="S21" s="28">
        <v>0</v>
      </c>
      <c r="T21" s="24" t="s">
        <v>206</v>
      </c>
      <c r="U21" s="24" t="s">
        <v>104</v>
      </c>
      <c r="V21" s="24" t="s">
        <v>209</v>
      </c>
      <c r="W21" s="28">
        <v>14.029799562213988</v>
      </c>
      <c r="X21" s="28">
        <v>1</v>
      </c>
      <c r="Y21" s="24" t="s">
        <v>104</v>
      </c>
      <c r="Z21" s="24" t="s">
        <v>104</v>
      </c>
      <c r="AA21" s="28" t="s">
        <v>104</v>
      </c>
      <c r="AB21" s="28" t="s">
        <v>104</v>
      </c>
      <c r="AC21" s="24" t="s">
        <v>104</v>
      </c>
    </row>
    <row r="22" spans="1:29">
      <c r="A22" s="24" t="s">
        <v>102</v>
      </c>
      <c r="B22" s="24" t="s">
        <v>78</v>
      </c>
      <c r="C22" s="24" t="s">
        <v>37</v>
      </c>
      <c r="D22" s="24" t="s">
        <v>122</v>
      </c>
      <c r="E22" s="24" t="s">
        <v>152</v>
      </c>
      <c r="F22" s="24" t="s">
        <v>177</v>
      </c>
      <c r="G22" s="24" t="s">
        <v>104</v>
      </c>
      <c r="H22" s="24" t="s">
        <v>192</v>
      </c>
      <c r="I22" s="27">
        <v>1745549559.4633613</v>
      </c>
      <c r="J22" s="24" t="s">
        <v>31</v>
      </c>
      <c r="K22" s="27">
        <v>0</v>
      </c>
      <c r="L22" s="24" t="s">
        <v>192</v>
      </c>
      <c r="M22" s="27">
        <v>1745549559.4633613</v>
      </c>
      <c r="N22" s="24" t="s">
        <v>31</v>
      </c>
      <c r="O22" s="27">
        <v>0</v>
      </c>
      <c r="P22" s="27">
        <v>1745549559.4633613</v>
      </c>
      <c r="Q22" s="27">
        <v>0</v>
      </c>
      <c r="R22" s="27">
        <v>0</v>
      </c>
      <c r="S22" s="28">
        <v>0</v>
      </c>
      <c r="T22" s="24" t="s">
        <v>206</v>
      </c>
      <c r="U22" s="24" t="s">
        <v>104</v>
      </c>
      <c r="V22" s="24" t="s">
        <v>209</v>
      </c>
      <c r="W22" s="28">
        <v>14.029799562213988</v>
      </c>
      <c r="X22" s="28">
        <v>1</v>
      </c>
      <c r="Y22" s="24" t="s">
        <v>104</v>
      </c>
      <c r="Z22" s="24" t="s">
        <v>104</v>
      </c>
      <c r="AA22" s="28" t="s">
        <v>104</v>
      </c>
      <c r="AB22" s="28" t="s">
        <v>104</v>
      </c>
      <c r="AC22" s="24" t="s">
        <v>104</v>
      </c>
    </row>
    <row r="23" spans="1:29">
      <c r="A23" s="24" t="s">
        <v>102</v>
      </c>
      <c r="B23" s="24" t="s">
        <v>78</v>
      </c>
      <c r="C23" s="24" t="s">
        <v>37</v>
      </c>
      <c r="D23" s="24" t="s">
        <v>123</v>
      </c>
      <c r="E23" s="24" t="s">
        <v>153</v>
      </c>
      <c r="F23" s="24" t="s">
        <v>178</v>
      </c>
      <c r="G23" s="24" t="s">
        <v>104</v>
      </c>
      <c r="H23" s="24" t="s">
        <v>192</v>
      </c>
      <c r="I23" s="27">
        <v>1022482797.0621356</v>
      </c>
      <c r="J23" s="24" t="s">
        <v>31</v>
      </c>
      <c r="K23" s="27">
        <v>0</v>
      </c>
      <c r="L23" s="24" t="s">
        <v>192</v>
      </c>
      <c r="M23" s="27">
        <v>1022482797.0621356</v>
      </c>
      <c r="N23" s="24" t="s">
        <v>31</v>
      </c>
      <c r="O23" s="27">
        <v>0</v>
      </c>
      <c r="P23" s="27">
        <v>1022482797.0621355</v>
      </c>
      <c r="Q23" s="27">
        <v>0</v>
      </c>
      <c r="R23" s="27">
        <v>0</v>
      </c>
      <c r="S23" s="28">
        <v>0</v>
      </c>
      <c r="T23" s="24" t="s">
        <v>206</v>
      </c>
      <c r="U23" s="24" t="s">
        <v>104</v>
      </c>
      <c r="V23" s="24" t="s">
        <v>209</v>
      </c>
      <c r="W23" s="28">
        <v>14.029799562213988</v>
      </c>
      <c r="X23" s="28">
        <v>1</v>
      </c>
      <c r="Y23" s="24" t="s">
        <v>104</v>
      </c>
      <c r="Z23" s="24" t="s">
        <v>104</v>
      </c>
      <c r="AA23" s="28" t="s">
        <v>104</v>
      </c>
      <c r="AB23" s="28" t="s">
        <v>104</v>
      </c>
      <c r="AC23" s="24" t="s">
        <v>104</v>
      </c>
    </row>
    <row r="24" spans="1:29">
      <c r="A24" s="24" t="s">
        <v>102</v>
      </c>
      <c r="B24" s="24" t="s">
        <v>78</v>
      </c>
      <c r="C24" s="24" t="s">
        <v>37</v>
      </c>
      <c r="D24" s="24" t="s">
        <v>124</v>
      </c>
      <c r="E24" s="24" t="s">
        <v>154</v>
      </c>
      <c r="F24" s="24" t="s">
        <v>179</v>
      </c>
      <c r="G24" s="24" t="s">
        <v>104</v>
      </c>
      <c r="H24" s="24" t="s">
        <v>192</v>
      </c>
      <c r="I24" s="27">
        <v>2980049860.2988873</v>
      </c>
      <c r="J24" s="24" t="s">
        <v>31</v>
      </c>
      <c r="K24" s="27">
        <v>0</v>
      </c>
      <c r="L24" s="24" t="s">
        <v>192</v>
      </c>
      <c r="M24" s="27">
        <v>2980049860.2988873</v>
      </c>
      <c r="N24" s="24" t="s">
        <v>31</v>
      </c>
      <c r="O24" s="27">
        <v>0</v>
      </c>
      <c r="P24" s="27">
        <v>2980049860.2988873</v>
      </c>
      <c r="Q24" s="27">
        <v>0</v>
      </c>
      <c r="R24" s="27">
        <v>0</v>
      </c>
      <c r="S24" s="28">
        <v>0</v>
      </c>
      <c r="T24" s="24" t="s">
        <v>206</v>
      </c>
      <c r="U24" s="24" t="s">
        <v>104</v>
      </c>
      <c r="V24" s="24" t="s">
        <v>209</v>
      </c>
      <c r="W24" s="28">
        <v>14.029799562213988</v>
      </c>
      <c r="X24" s="28">
        <v>1</v>
      </c>
      <c r="Y24" s="24" t="s">
        <v>104</v>
      </c>
      <c r="Z24" s="24" t="s">
        <v>104</v>
      </c>
      <c r="AA24" s="28" t="s">
        <v>104</v>
      </c>
      <c r="AB24" s="28" t="s">
        <v>104</v>
      </c>
      <c r="AC24" s="24" t="s">
        <v>104</v>
      </c>
    </row>
    <row r="25" spans="1:29">
      <c r="A25" s="24" t="s">
        <v>102</v>
      </c>
      <c r="B25" s="24" t="s">
        <v>78</v>
      </c>
      <c r="C25" s="24" t="s">
        <v>37</v>
      </c>
      <c r="D25" s="24" t="s">
        <v>125</v>
      </c>
      <c r="E25" s="24" t="s">
        <v>155</v>
      </c>
      <c r="F25" s="24" t="s">
        <v>180</v>
      </c>
      <c r="G25" s="24" t="s">
        <v>104</v>
      </c>
      <c r="H25" s="24" t="s">
        <v>192</v>
      </c>
      <c r="I25" s="27">
        <v>2489590343.3921866</v>
      </c>
      <c r="J25" s="24" t="s">
        <v>31</v>
      </c>
      <c r="K25" s="27">
        <v>0</v>
      </c>
      <c r="L25" s="24" t="s">
        <v>192</v>
      </c>
      <c r="M25" s="27">
        <v>2489590343.3921866</v>
      </c>
      <c r="N25" s="24" t="s">
        <v>31</v>
      </c>
      <c r="O25" s="27">
        <v>0</v>
      </c>
      <c r="P25" s="27">
        <v>2489590343.3921862</v>
      </c>
      <c r="Q25" s="27">
        <v>0</v>
      </c>
      <c r="R25" s="27">
        <v>0</v>
      </c>
      <c r="S25" s="28">
        <v>0</v>
      </c>
      <c r="T25" s="24" t="s">
        <v>206</v>
      </c>
      <c r="U25" s="24" t="s">
        <v>104</v>
      </c>
      <c r="V25" s="24" t="s">
        <v>209</v>
      </c>
      <c r="W25" s="28">
        <v>14.029799562213988</v>
      </c>
      <c r="X25" s="28">
        <v>1</v>
      </c>
      <c r="Y25" s="24" t="s">
        <v>104</v>
      </c>
      <c r="Z25" s="24" t="s">
        <v>104</v>
      </c>
      <c r="AA25" s="28" t="s">
        <v>104</v>
      </c>
      <c r="AB25" s="28" t="s">
        <v>104</v>
      </c>
      <c r="AC25" s="24" t="s">
        <v>104</v>
      </c>
    </row>
    <row r="26" spans="1:29">
      <c r="A26" s="24" t="s">
        <v>102</v>
      </c>
      <c r="B26" s="24" t="s">
        <v>78</v>
      </c>
      <c r="C26" s="24" t="s">
        <v>37</v>
      </c>
      <c r="D26" s="24" t="s">
        <v>126</v>
      </c>
      <c r="E26" s="24" t="s">
        <v>156</v>
      </c>
      <c r="F26" s="24" t="s">
        <v>181</v>
      </c>
      <c r="G26" s="24" t="s">
        <v>104</v>
      </c>
      <c r="H26" s="24" t="s">
        <v>192</v>
      </c>
      <c r="I26" s="27">
        <v>2875343429.5450044</v>
      </c>
      <c r="J26" s="24" t="s">
        <v>31</v>
      </c>
      <c r="K26" s="27">
        <v>0</v>
      </c>
      <c r="L26" s="24" t="s">
        <v>192</v>
      </c>
      <c r="M26" s="27">
        <v>2875343429.5450044</v>
      </c>
      <c r="N26" s="24" t="s">
        <v>31</v>
      </c>
      <c r="O26" s="27">
        <v>0</v>
      </c>
      <c r="P26" s="27">
        <v>2875343429.5450044</v>
      </c>
      <c r="Q26" s="27">
        <v>0</v>
      </c>
      <c r="R26" s="27">
        <v>0</v>
      </c>
      <c r="S26" s="28">
        <v>0</v>
      </c>
      <c r="T26" s="24" t="s">
        <v>206</v>
      </c>
      <c r="U26" s="24" t="s">
        <v>104</v>
      </c>
      <c r="V26" s="24" t="s">
        <v>209</v>
      </c>
      <c r="W26" s="28">
        <v>14.029799562213988</v>
      </c>
      <c r="X26" s="28">
        <v>1</v>
      </c>
      <c r="Y26" s="24" t="s">
        <v>104</v>
      </c>
      <c r="Z26" s="24" t="s">
        <v>104</v>
      </c>
      <c r="AA26" s="28" t="s">
        <v>104</v>
      </c>
      <c r="AB26" s="28" t="s">
        <v>104</v>
      </c>
      <c r="AC26" s="24" t="s">
        <v>104</v>
      </c>
    </row>
    <row r="27" spans="1:29">
      <c r="A27" s="24" t="s">
        <v>102</v>
      </c>
      <c r="B27" s="24" t="s">
        <v>78</v>
      </c>
      <c r="C27" s="24" t="s">
        <v>37</v>
      </c>
      <c r="D27" s="24" t="s">
        <v>127</v>
      </c>
      <c r="E27" s="24" t="s">
        <v>157</v>
      </c>
      <c r="F27" s="24" t="s">
        <v>182</v>
      </c>
      <c r="G27" s="24" t="s">
        <v>104</v>
      </c>
      <c r="H27" s="24" t="s">
        <v>192</v>
      </c>
      <c r="I27" s="27">
        <v>2756245694.3398304</v>
      </c>
      <c r="J27" s="24" t="s">
        <v>31</v>
      </c>
      <c r="K27" s="27">
        <v>0</v>
      </c>
      <c r="L27" s="24" t="s">
        <v>192</v>
      </c>
      <c r="M27" s="27">
        <v>2756245694.3398304</v>
      </c>
      <c r="N27" s="24" t="s">
        <v>31</v>
      </c>
      <c r="O27" s="27">
        <v>0</v>
      </c>
      <c r="P27" s="27">
        <v>2756245694.3398304</v>
      </c>
      <c r="Q27" s="27">
        <v>0</v>
      </c>
      <c r="R27" s="27">
        <v>0</v>
      </c>
      <c r="S27" s="28">
        <v>0</v>
      </c>
      <c r="T27" s="24" t="s">
        <v>206</v>
      </c>
      <c r="U27" s="24" t="s">
        <v>104</v>
      </c>
      <c r="V27" s="24" t="s">
        <v>209</v>
      </c>
      <c r="W27" s="28">
        <v>14.029799562213988</v>
      </c>
      <c r="X27" s="28">
        <v>1</v>
      </c>
      <c r="Y27" s="24" t="s">
        <v>104</v>
      </c>
      <c r="Z27" s="24" t="s">
        <v>104</v>
      </c>
      <c r="AA27" s="28" t="s">
        <v>104</v>
      </c>
      <c r="AB27" s="28" t="s">
        <v>104</v>
      </c>
      <c r="AC27" s="24" t="s">
        <v>104</v>
      </c>
    </row>
    <row r="28" spans="1:29">
      <c r="A28" s="24" t="s">
        <v>102</v>
      </c>
      <c r="B28" s="24" t="s">
        <v>78</v>
      </c>
      <c r="C28" s="24" t="s">
        <v>37</v>
      </c>
      <c r="D28" s="24" t="s">
        <v>128</v>
      </c>
      <c r="E28" s="24" t="s">
        <v>158</v>
      </c>
      <c r="F28" s="24" t="s">
        <v>183</v>
      </c>
      <c r="G28" s="24" t="s">
        <v>104</v>
      </c>
      <c r="H28" s="24" t="s">
        <v>192</v>
      </c>
      <c r="I28" s="27">
        <v>2106905952.8170755</v>
      </c>
      <c r="J28" s="24" t="s">
        <v>31</v>
      </c>
      <c r="K28" s="27">
        <v>0</v>
      </c>
      <c r="L28" s="24" t="s">
        <v>192</v>
      </c>
      <c r="M28" s="27">
        <v>2106905952.8170755</v>
      </c>
      <c r="N28" s="24" t="s">
        <v>31</v>
      </c>
      <c r="O28" s="27">
        <v>0</v>
      </c>
      <c r="P28" s="27">
        <v>2106905952.8170755</v>
      </c>
      <c r="Q28" s="27">
        <v>0</v>
      </c>
      <c r="R28" s="27">
        <v>0</v>
      </c>
      <c r="S28" s="28">
        <v>0</v>
      </c>
      <c r="T28" s="24" t="s">
        <v>206</v>
      </c>
      <c r="U28" s="24" t="s">
        <v>104</v>
      </c>
      <c r="V28" s="24" t="s">
        <v>209</v>
      </c>
      <c r="W28" s="28">
        <v>14.029799562213988</v>
      </c>
      <c r="X28" s="28">
        <v>1</v>
      </c>
      <c r="Y28" s="24" t="s">
        <v>104</v>
      </c>
      <c r="Z28" s="24" t="s">
        <v>104</v>
      </c>
      <c r="AA28" s="28" t="s">
        <v>104</v>
      </c>
      <c r="AB28" s="28" t="s">
        <v>104</v>
      </c>
      <c r="AC28" s="24" t="s">
        <v>104</v>
      </c>
    </row>
    <row r="29" spans="1:29">
      <c r="A29" s="24" t="s">
        <v>102</v>
      </c>
      <c r="B29" s="24" t="s">
        <v>78</v>
      </c>
      <c r="C29" s="24" t="s">
        <v>37</v>
      </c>
      <c r="D29" s="24" t="s">
        <v>129</v>
      </c>
      <c r="E29" s="24" t="s">
        <v>159</v>
      </c>
      <c r="F29" s="24" t="s">
        <v>184</v>
      </c>
      <c r="G29" s="24" t="s">
        <v>104</v>
      </c>
      <c r="H29" s="24" t="s">
        <v>192</v>
      </c>
      <c r="I29" s="27">
        <v>2422715171.1956115</v>
      </c>
      <c r="J29" s="24" t="s">
        <v>31</v>
      </c>
      <c r="K29" s="27">
        <v>0</v>
      </c>
      <c r="L29" s="24" t="s">
        <v>192</v>
      </c>
      <c r="M29" s="27">
        <v>2422715171.1956115</v>
      </c>
      <c r="N29" s="24" t="s">
        <v>31</v>
      </c>
      <c r="O29" s="27">
        <v>0</v>
      </c>
      <c r="P29" s="27">
        <v>2422715171.1956115</v>
      </c>
      <c r="Q29" s="27">
        <v>0</v>
      </c>
      <c r="R29" s="27">
        <v>0</v>
      </c>
      <c r="S29" s="28">
        <v>0</v>
      </c>
      <c r="T29" s="24" t="s">
        <v>206</v>
      </c>
      <c r="U29" s="24" t="s">
        <v>104</v>
      </c>
      <c r="V29" s="24" t="s">
        <v>209</v>
      </c>
      <c r="W29" s="28">
        <v>14.029799562213988</v>
      </c>
      <c r="X29" s="28">
        <v>1</v>
      </c>
      <c r="Y29" s="24" t="s">
        <v>104</v>
      </c>
      <c r="Z29" s="24" t="s">
        <v>104</v>
      </c>
      <c r="AA29" s="28" t="s">
        <v>104</v>
      </c>
      <c r="AB29" s="28" t="s">
        <v>104</v>
      </c>
      <c r="AC29" s="24" t="s">
        <v>104</v>
      </c>
    </row>
    <row r="30" spans="1:29">
      <c r="A30" s="24" t="s">
        <v>102</v>
      </c>
      <c r="B30" s="24" t="s">
        <v>78</v>
      </c>
      <c r="C30" s="24" t="s">
        <v>37</v>
      </c>
      <c r="D30" s="24" t="s">
        <v>130</v>
      </c>
      <c r="E30" s="24" t="s">
        <v>160</v>
      </c>
      <c r="F30" s="24" t="s">
        <v>185</v>
      </c>
      <c r="G30" s="24" t="s">
        <v>104</v>
      </c>
      <c r="H30" s="24" t="s">
        <v>192</v>
      </c>
      <c r="I30" s="27">
        <v>1131005715.3985739</v>
      </c>
      <c r="J30" s="24" t="s">
        <v>31</v>
      </c>
      <c r="K30" s="27">
        <v>0</v>
      </c>
      <c r="L30" s="24" t="s">
        <v>192</v>
      </c>
      <c r="M30" s="27">
        <v>1131005715.3985739</v>
      </c>
      <c r="N30" s="24" t="s">
        <v>31</v>
      </c>
      <c r="O30" s="27">
        <v>0</v>
      </c>
      <c r="P30" s="27">
        <v>1131005715.3985739</v>
      </c>
      <c r="Q30" s="27">
        <v>0</v>
      </c>
      <c r="R30" s="27">
        <v>0</v>
      </c>
      <c r="S30" s="28">
        <v>0</v>
      </c>
      <c r="T30" s="24" t="s">
        <v>206</v>
      </c>
      <c r="U30" s="24" t="s">
        <v>104</v>
      </c>
      <c r="V30" s="24" t="s">
        <v>209</v>
      </c>
      <c r="W30" s="28">
        <v>14.029799562213988</v>
      </c>
      <c r="X30" s="28">
        <v>1</v>
      </c>
      <c r="Y30" s="24" t="s">
        <v>104</v>
      </c>
      <c r="Z30" s="24" t="s">
        <v>104</v>
      </c>
      <c r="AA30" s="28" t="s">
        <v>104</v>
      </c>
      <c r="AB30" s="28" t="s">
        <v>104</v>
      </c>
      <c r="AC30" s="24" t="s">
        <v>104</v>
      </c>
    </row>
    <row r="31" spans="1:29">
      <c r="A31" s="24" t="s">
        <v>103</v>
      </c>
      <c r="B31" s="24" t="s">
        <v>35</v>
      </c>
      <c r="C31" s="24" t="s">
        <v>79</v>
      </c>
      <c r="D31" s="24" t="s">
        <v>131</v>
      </c>
      <c r="E31" s="24" t="s">
        <v>104</v>
      </c>
      <c r="F31" s="24" t="s">
        <v>186</v>
      </c>
      <c r="G31" s="24" t="s">
        <v>190</v>
      </c>
      <c r="H31" s="24" t="s">
        <v>193</v>
      </c>
      <c r="I31" s="27">
        <v>5014219</v>
      </c>
      <c r="J31" s="24" t="s">
        <v>198</v>
      </c>
      <c r="K31" s="27">
        <v>1002843.8</v>
      </c>
      <c r="L31" s="24" t="s">
        <v>193</v>
      </c>
      <c r="M31" s="27">
        <v>5014219</v>
      </c>
      <c r="N31" s="24" t="s">
        <v>198</v>
      </c>
      <c r="O31" s="27">
        <v>1002843.8</v>
      </c>
      <c r="P31" s="27">
        <v>5014219</v>
      </c>
      <c r="Q31" s="27">
        <v>0</v>
      </c>
      <c r="R31" s="27">
        <v>0</v>
      </c>
      <c r="S31" s="28">
        <v>0</v>
      </c>
      <c r="T31" s="24" t="s">
        <v>104</v>
      </c>
      <c r="U31" s="24" t="s">
        <v>104</v>
      </c>
      <c r="V31" s="24" t="s">
        <v>104</v>
      </c>
      <c r="W31" s="28">
        <v>100</v>
      </c>
      <c r="X31" s="28">
        <v>1</v>
      </c>
      <c r="Y31" s="24" t="s">
        <v>104</v>
      </c>
      <c r="Z31" s="24" t="s">
        <v>104</v>
      </c>
      <c r="AA31" s="28" t="s">
        <v>104</v>
      </c>
      <c r="AB31" s="28" t="s">
        <v>104</v>
      </c>
      <c r="AC31" s="24" t="s">
        <v>216</v>
      </c>
    </row>
    <row r="32" spans="1:29">
      <c r="A32" s="24" t="s">
        <v>77</v>
      </c>
      <c r="B32" s="24" t="s">
        <v>104</v>
      </c>
      <c r="C32" s="24" t="s">
        <v>37</v>
      </c>
      <c r="D32" s="24" t="s">
        <v>132</v>
      </c>
      <c r="E32" s="24" t="s">
        <v>104</v>
      </c>
      <c r="F32" s="24" t="s">
        <v>187</v>
      </c>
      <c r="G32" s="24" t="s">
        <v>104</v>
      </c>
      <c r="H32" s="24" t="s">
        <v>194</v>
      </c>
      <c r="I32" s="27">
        <v>220275799.22400001</v>
      </c>
      <c r="J32" s="24" t="s">
        <v>31</v>
      </c>
      <c r="K32" s="27">
        <v>0</v>
      </c>
      <c r="L32" s="24" t="s">
        <v>194</v>
      </c>
      <c r="M32" s="27">
        <v>220275799.22400001</v>
      </c>
      <c r="N32" s="24" t="s">
        <v>31</v>
      </c>
      <c r="O32" s="27">
        <v>0</v>
      </c>
      <c r="P32" s="27">
        <v>220275799.22400001</v>
      </c>
      <c r="Q32" s="27">
        <v>0</v>
      </c>
      <c r="R32" s="27">
        <v>0</v>
      </c>
      <c r="S32" s="28">
        <v>0</v>
      </c>
      <c r="T32" s="24" t="s">
        <v>104</v>
      </c>
      <c r="U32" s="24" t="s">
        <v>104</v>
      </c>
      <c r="V32" s="24" t="s">
        <v>104</v>
      </c>
      <c r="W32" s="28">
        <v>100</v>
      </c>
      <c r="X32" s="28">
        <v>1</v>
      </c>
      <c r="Y32" s="24" t="s">
        <v>104</v>
      </c>
      <c r="Z32" s="24" t="s">
        <v>104</v>
      </c>
      <c r="AA32" s="28" t="s">
        <v>104</v>
      </c>
      <c r="AB32" s="28" t="s">
        <v>104</v>
      </c>
      <c r="AC32" s="24" t="s">
        <v>104</v>
      </c>
    </row>
    <row r="33" spans="1:29">
      <c r="A33" s="24" t="s">
        <v>77</v>
      </c>
      <c r="B33" s="24" t="s">
        <v>104</v>
      </c>
      <c r="C33" s="24" t="s">
        <v>37</v>
      </c>
      <c r="D33" s="24" t="s">
        <v>133</v>
      </c>
      <c r="E33" s="24" t="s">
        <v>104</v>
      </c>
      <c r="F33" s="24" t="s">
        <v>188</v>
      </c>
      <c r="G33" s="24" t="s">
        <v>104</v>
      </c>
      <c r="H33" s="24" t="s">
        <v>195</v>
      </c>
      <c r="I33" s="27">
        <v>42443934.384300001</v>
      </c>
      <c r="J33" s="24" t="s">
        <v>199</v>
      </c>
      <c r="K33" s="27">
        <v>42443934.384300001</v>
      </c>
      <c r="L33" s="24" t="s">
        <v>195</v>
      </c>
      <c r="M33" s="27">
        <v>42443934.384300001</v>
      </c>
      <c r="N33" s="24" t="s">
        <v>199</v>
      </c>
      <c r="O33" s="27">
        <v>42443934.384300001</v>
      </c>
      <c r="P33" s="27">
        <v>0</v>
      </c>
      <c r="Q33" s="27">
        <v>42443934.384300001</v>
      </c>
      <c r="R33" s="27">
        <v>0</v>
      </c>
      <c r="S33" s="28">
        <v>0</v>
      </c>
      <c r="T33" s="24" t="s">
        <v>104</v>
      </c>
      <c r="U33" s="24" t="s">
        <v>104</v>
      </c>
      <c r="V33" s="24" t="s">
        <v>104</v>
      </c>
      <c r="W33" s="28">
        <v>100</v>
      </c>
      <c r="X33" s="28">
        <v>1</v>
      </c>
      <c r="Y33" s="24" t="s">
        <v>104</v>
      </c>
      <c r="Z33" s="24" t="s">
        <v>104</v>
      </c>
      <c r="AA33" s="28" t="s">
        <v>104</v>
      </c>
      <c r="AB33" s="28" t="s">
        <v>104</v>
      </c>
      <c r="AC33" s="24" t="s">
        <v>104</v>
      </c>
    </row>
    <row r="34" spans="1:29">
      <c r="A34" s="24" t="s">
        <v>77</v>
      </c>
      <c r="B34" s="24" t="s">
        <v>78</v>
      </c>
      <c r="C34" s="24" t="s">
        <v>37</v>
      </c>
      <c r="D34" s="24" t="s">
        <v>134</v>
      </c>
      <c r="E34" s="24" t="s">
        <v>104</v>
      </c>
      <c r="F34" s="24" t="s">
        <v>92</v>
      </c>
      <c r="G34" s="24" t="s">
        <v>191</v>
      </c>
      <c r="H34" s="24" t="s">
        <v>193</v>
      </c>
      <c r="I34" s="27">
        <v>178590065.37360001</v>
      </c>
      <c r="J34" s="24" t="s">
        <v>200</v>
      </c>
      <c r="K34" s="27">
        <v>53577019.61208</v>
      </c>
      <c r="L34" s="24" t="s">
        <v>193</v>
      </c>
      <c r="M34" s="27">
        <v>178590065.37360001</v>
      </c>
      <c r="N34" s="24" t="s">
        <v>200</v>
      </c>
      <c r="O34" s="27">
        <v>53577019.61208</v>
      </c>
      <c r="P34" s="27">
        <v>178590065.37360001</v>
      </c>
      <c r="Q34" s="27">
        <v>0</v>
      </c>
      <c r="R34" s="27">
        <v>0</v>
      </c>
      <c r="S34" s="28">
        <v>0</v>
      </c>
      <c r="T34" s="24" t="s">
        <v>104</v>
      </c>
      <c r="U34" s="24" t="s">
        <v>104</v>
      </c>
      <c r="V34" s="24" t="s">
        <v>104</v>
      </c>
      <c r="W34" s="28">
        <v>100</v>
      </c>
      <c r="X34" s="28">
        <v>1</v>
      </c>
      <c r="Y34" s="24" t="s">
        <v>104</v>
      </c>
      <c r="Z34" s="24" t="s">
        <v>104</v>
      </c>
      <c r="AA34" s="28" t="s">
        <v>104</v>
      </c>
      <c r="AB34" s="28" t="s">
        <v>104</v>
      </c>
      <c r="AC34" s="24" t="s">
        <v>217</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1" t="s">
        <v>3</v>
      </c>
      <c r="T1" s="21"/>
      <c r="U1" s="21"/>
    </row>
    <row r="2" spans="1:21">
      <c r="A2" s="1" t="s">
        <v>1</v>
      </c>
      <c r="B2" s="12">
        <v>46203</v>
      </c>
      <c r="D2" s="1" t="s">
        <v>80</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60" t="s">
        <v>32</v>
      </c>
      <c r="B4" s="760" t="s">
        <v>34</v>
      </c>
      <c r="C4" s="760" t="s">
        <v>36</v>
      </c>
      <c r="D4" s="753" t="s">
        <v>39</v>
      </c>
      <c r="E4" s="753" t="s">
        <v>42</v>
      </c>
      <c r="F4" s="765" t="s">
        <v>5</v>
      </c>
      <c r="G4" s="753" t="s">
        <v>47</v>
      </c>
      <c r="H4" s="761" t="s">
        <v>95</v>
      </c>
      <c r="I4" s="761"/>
      <c r="J4" s="761" t="s">
        <v>97</v>
      </c>
      <c r="K4" s="761"/>
      <c r="L4" s="761" t="s">
        <v>50</v>
      </c>
      <c r="M4" s="763" t="s">
        <v>98</v>
      </c>
      <c r="N4" s="760" t="s">
        <v>51</v>
      </c>
      <c r="O4" s="760" t="s">
        <v>53</v>
      </c>
      <c r="P4" s="760" t="s">
        <v>54</v>
      </c>
      <c r="Q4" s="763" t="s">
        <v>57</v>
      </c>
      <c r="R4" s="763" t="s">
        <v>100</v>
      </c>
      <c r="S4" s="763" t="s">
        <v>30</v>
      </c>
    </row>
    <row r="5" spans="1:21" customFormat="1" ht="22.5">
      <c r="A5" s="751"/>
      <c r="B5" s="751"/>
      <c r="C5" s="751"/>
      <c r="D5" s="754"/>
      <c r="E5" s="754"/>
      <c r="F5" s="766"/>
      <c r="G5" s="754"/>
      <c r="H5" s="20" t="s">
        <v>49</v>
      </c>
      <c r="I5" s="20" t="s">
        <v>96</v>
      </c>
      <c r="J5" s="20" t="s">
        <v>49</v>
      </c>
      <c r="K5" s="20" t="s">
        <v>96</v>
      </c>
      <c r="L5" s="762"/>
      <c r="M5" s="764"/>
      <c r="N5" s="751"/>
      <c r="O5" s="751"/>
      <c r="P5" s="751"/>
      <c r="Q5" s="764"/>
      <c r="R5" s="764"/>
      <c r="S5" s="764"/>
    </row>
    <row r="6" spans="1:21">
      <c r="A6" s="10" t="s">
        <v>77</v>
      </c>
      <c r="B6" s="10" t="s">
        <v>43</v>
      </c>
      <c r="C6" s="10" t="s">
        <v>79</v>
      </c>
      <c r="D6" s="10" t="s">
        <v>81</v>
      </c>
      <c r="E6" s="10" t="s">
        <v>87</v>
      </c>
      <c r="F6" s="10" t="s">
        <v>43</v>
      </c>
      <c r="G6" s="10" t="s">
        <v>94</v>
      </c>
      <c r="H6" s="16">
        <v>0</v>
      </c>
      <c r="I6" s="16">
        <v>0</v>
      </c>
      <c r="J6" s="16">
        <v>0</v>
      </c>
      <c r="K6" s="16">
        <v>0</v>
      </c>
      <c r="L6" s="17" t="s">
        <v>43</v>
      </c>
      <c r="M6" s="16">
        <v>0</v>
      </c>
      <c r="N6" s="10" t="s">
        <v>99</v>
      </c>
      <c r="O6" s="18" t="s">
        <v>43</v>
      </c>
      <c r="P6" s="18" t="s">
        <v>43</v>
      </c>
      <c r="Q6" s="19">
        <v>100</v>
      </c>
      <c r="R6" s="19">
        <v>1</v>
      </c>
      <c r="S6" s="10" t="s">
        <v>43</v>
      </c>
    </row>
    <row r="7" spans="1:21">
      <c r="A7" s="10" t="s">
        <v>77</v>
      </c>
      <c r="B7" s="10" t="s">
        <v>43</v>
      </c>
      <c r="C7" s="10" t="s">
        <v>79</v>
      </c>
      <c r="D7" s="10" t="s">
        <v>82</v>
      </c>
      <c r="E7" s="10" t="s">
        <v>88</v>
      </c>
      <c r="F7" s="10" t="s">
        <v>43</v>
      </c>
      <c r="G7" s="10" t="s">
        <v>94</v>
      </c>
      <c r="H7" s="16">
        <v>0</v>
      </c>
      <c r="I7" s="16">
        <v>0</v>
      </c>
      <c r="J7" s="16">
        <v>0</v>
      </c>
      <c r="K7" s="16">
        <v>0</v>
      </c>
      <c r="L7" s="17" t="s">
        <v>43</v>
      </c>
      <c r="M7" s="16">
        <v>0</v>
      </c>
      <c r="N7" s="10" t="s">
        <v>99</v>
      </c>
      <c r="O7" s="18" t="s">
        <v>43</v>
      </c>
      <c r="P7" s="18" t="s">
        <v>43</v>
      </c>
      <c r="Q7" s="19">
        <v>100</v>
      </c>
      <c r="R7" s="19">
        <v>1</v>
      </c>
      <c r="S7" s="10" t="s">
        <v>43</v>
      </c>
    </row>
    <row r="8" spans="1:21">
      <c r="A8" s="10" t="s">
        <v>77</v>
      </c>
      <c r="B8" s="10" t="s">
        <v>43</v>
      </c>
      <c r="C8" s="10" t="s">
        <v>79</v>
      </c>
      <c r="D8" s="10" t="s">
        <v>83</v>
      </c>
      <c r="E8" s="10" t="s">
        <v>89</v>
      </c>
      <c r="F8" s="10" t="s">
        <v>43</v>
      </c>
      <c r="G8" s="10" t="s">
        <v>94</v>
      </c>
      <c r="H8" s="16">
        <v>0</v>
      </c>
      <c r="I8" s="16">
        <v>0</v>
      </c>
      <c r="J8" s="16">
        <v>0</v>
      </c>
      <c r="K8" s="16">
        <v>0</v>
      </c>
      <c r="L8" s="17" t="s">
        <v>43</v>
      </c>
      <c r="M8" s="16">
        <v>0</v>
      </c>
      <c r="N8" s="10" t="s">
        <v>99</v>
      </c>
      <c r="O8" s="18" t="s">
        <v>43</v>
      </c>
      <c r="P8" s="18" t="s">
        <v>43</v>
      </c>
      <c r="Q8" s="19">
        <v>100</v>
      </c>
      <c r="R8" s="19">
        <v>1</v>
      </c>
      <c r="S8" s="10" t="s">
        <v>43</v>
      </c>
    </row>
    <row r="9" spans="1:21">
      <c r="A9" s="10" t="s">
        <v>77</v>
      </c>
      <c r="B9" s="10" t="s">
        <v>43</v>
      </c>
      <c r="C9" s="10" t="s">
        <v>79</v>
      </c>
      <c r="D9" s="10" t="s">
        <v>84</v>
      </c>
      <c r="E9" s="10" t="s">
        <v>90</v>
      </c>
      <c r="F9" s="10" t="s">
        <v>43</v>
      </c>
      <c r="G9" s="10" t="s">
        <v>94</v>
      </c>
      <c r="H9" s="16">
        <v>0</v>
      </c>
      <c r="I9" s="16">
        <v>0</v>
      </c>
      <c r="J9" s="16">
        <v>0</v>
      </c>
      <c r="K9" s="16">
        <v>0</v>
      </c>
      <c r="L9" s="17" t="s">
        <v>43</v>
      </c>
      <c r="M9" s="16">
        <v>0</v>
      </c>
      <c r="N9" s="10" t="s">
        <v>99</v>
      </c>
      <c r="O9" s="18" t="s">
        <v>43</v>
      </c>
      <c r="P9" s="18" t="s">
        <v>43</v>
      </c>
      <c r="Q9" s="19">
        <v>100</v>
      </c>
      <c r="R9" s="19">
        <v>1</v>
      </c>
      <c r="S9" s="10" t="s">
        <v>43</v>
      </c>
    </row>
    <row r="10" spans="1:21">
      <c r="A10" s="10" t="s">
        <v>77</v>
      </c>
      <c r="B10" s="10" t="s">
        <v>43</v>
      </c>
      <c r="C10" s="10" t="s">
        <v>37</v>
      </c>
      <c r="D10" s="10" t="s">
        <v>85</v>
      </c>
      <c r="E10" s="10" t="s">
        <v>91</v>
      </c>
      <c r="F10" s="10" t="s">
        <v>43</v>
      </c>
      <c r="G10" s="10" t="s">
        <v>94</v>
      </c>
      <c r="H10" s="16">
        <v>0</v>
      </c>
      <c r="I10" s="16">
        <v>0</v>
      </c>
      <c r="J10" s="16">
        <v>0</v>
      </c>
      <c r="K10" s="16">
        <v>0</v>
      </c>
      <c r="L10" s="17" t="s">
        <v>43</v>
      </c>
      <c r="M10" s="16">
        <v>0</v>
      </c>
      <c r="N10" s="10" t="s">
        <v>99</v>
      </c>
      <c r="O10" s="18" t="s">
        <v>43</v>
      </c>
      <c r="P10" s="18" t="s">
        <v>43</v>
      </c>
      <c r="Q10" s="19">
        <v>14.029799562213988</v>
      </c>
      <c r="R10" s="19">
        <v>1</v>
      </c>
      <c r="S10" s="10" t="s">
        <v>43</v>
      </c>
    </row>
    <row r="11" spans="1:21">
      <c r="A11" s="10" t="s">
        <v>77</v>
      </c>
      <c r="B11" s="10" t="s">
        <v>78</v>
      </c>
      <c r="C11" s="10" t="s">
        <v>37</v>
      </c>
      <c r="D11" s="10" t="s">
        <v>86</v>
      </c>
      <c r="E11" s="10" t="s">
        <v>92</v>
      </c>
      <c r="F11" s="10" t="s">
        <v>93</v>
      </c>
      <c r="G11" s="10" t="s">
        <v>94</v>
      </c>
      <c r="H11" s="16">
        <v>0</v>
      </c>
      <c r="I11" s="16">
        <v>0</v>
      </c>
      <c r="J11" s="16">
        <v>0</v>
      </c>
      <c r="K11" s="16">
        <v>0</v>
      </c>
      <c r="L11" s="17" t="s">
        <v>43</v>
      </c>
      <c r="M11" s="16">
        <v>0</v>
      </c>
      <c r="N11" s="10" t="s">
        <v>99</v>
      </c>
      <c r="O11" s="18" t="s">
        <v>43</v>
      </c>
      <c r="P11" s="18" t="s">
        <v>43</v>
      </c>
      <c r="Q11" s="19">
        <v>14.029799562213988</v>
      </c>
      <c r="R11" s="19">
        <v>1</v>
      </c>
      <c r="S11" s="10" t="s">
        <v>101</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1" t="s">
        <v>3</v>
      </c>
      <c r="AN1" s="21"/>
      <c r="AO1" s="21"/>
    </row>
    <row r="2" spans="1:41 16384:16384">
      <c r="A2" s="1" t="s">
        <v>1</v>
      </c>
      <c r="B2" s="12">
        <v>46203</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42</v>
      </c>
      <c r="F4" s="14" t="s">
        <v>5</v>
      </c>
      <c r="G4" s="13" t="s">
        <v>46</v>
      </c>
      <c r="H4" s="15" t="s">
        <v>47</v>
      </c>
      <c r="I4" s="15" t="s">
        <v>49</v>
      </c>
      <c r="J4" s="15" t="s">
        <v>50</v>
      </c>
      <c r="K4" s="9" t="s">
        <v>51</v>
      </c>
      <c r="L4" s="9" t="s">
        <v>53</v>
      </c>
      <c r="M4" s="9" t="s">
        <v>54</v>
      </c>
      <c r="N4" s="9" t="s">
        <v>55</v>
      </c>
      <c r="O4" s="9" t="s">
        <v>56</v>
      </c>
      <c r="P4" s="20" t="s">
        <v>57</v>
      </c>
      <c r="Q4" s="20" t="s">
        <v>58</v>
      </c>
      <c r="R4" s="20" t="s">
        <v>59</v>
      </c>
      <c r="S4" s="20" t="s">
        <v>60</v>
      </c>
      <c r="T4" s="20" t="s">
        <v>61</v>
      </c>
      <c r="U4" s="20" t="s">
        <v>62</v>
      </c>
      <c r="V4" s="20" t="s">
        <v>63</v>
      </c>
      <c r="W4" s="20" t="s">
        <v>64</v>
      </c>
      <c r="X4" s="20" t="s">
        <v>65</v>
      </c>
      <c r="Y4" s="20" t="s">
        <v>66</v>
      </c>
      <c r="Z4" s="20" t="s">
        <v>67</v>
      </c>
      <c r="AA4" s="20" t="s">
        <v>68</v>
      </c>
      <c r="AB4" s="20" t="s">
        <v>69</v>
      </c>
      <c r="AC4" s="20" t="s">
        <v>70</v>
      </c>
      <c r="AD4" s="20" t="s">
        <v>71</v>
      </c>
      <c r="AE4" s="20" t="s">
        <v>72</v>
      </c>
      <c r="AF4" s="20" t="s">
        <v>73</v>
      </c>
      <c r="AG4" s="20" t="s">
        <v>74</v>
      </c>
      <c r="AH4" s="20" t="s">
        <v>75</v>
      </c>
      <c r="AI4" s="20" t="s">
        <v>76</v>
      </c>
      <c r="AJ4" s="20" t="s">
        <v>18</v>
      </c>
      <c r="AK4" s="20" t="s">
        <v>26</v>
      </c>
      <c r="AL4" s="20" t="s">
        <v>27</v>
      </c>
      <c r="AM4" s="20" t="s">
        <v>28</v>
      </c>
      <c r="XFD4"/>
    </row>
    <row r="5" spans="1:41 16384:16384">
      <c r="A5" s="10" t="s">
        <v>33</v>
      </c>
      <c r="B5" s="10" t="s">
        <v>35</v>
      </c>
      <c r="C5" s="10" t="s">
        <v>37</v>
      </c>
      <c r="D5" s="10" t="s">
        <v>40</v>
      </c>
      <c r="E5" s="10" t="s">
        <v>43</v>
      </c>
      <c r="F5" s="10" t="s">
        <v>44</v>
      </c>
      <c r="G5" s="10" t="s">
        <v>43</v>
      </c>
      <c r="H5" s="10" t="s">
        <v>48</v>
      </c>
      <c r="I5" s="16">
        <v>0</v>
      </c>
      <c r="J5" s="17" t="s">
        <v>43</v>
      </c>
      <c r="K5" s="10" t="s">
        <v>52</v>
      </c>
      <c r="L5" s="18">
        <v>46199</v>
      </c>
      <c r="M5" s="18">
        <v>46204</v>
      </c>
      <c r="N5" s="19">
        <v>0</v>
      </c>
      <c r="O5" s="19">
        <v>0</v>
      </c>
      <c r="P5" s="19">
        <v>100</v>
      </c>
      <c r="Q5" s="10" t="s">
        <v>43</v>
      </c>
      <c r="R5" s="19">
        <v>0</v>
      </c>
      <c r="S5" s="19">
        <v>0</v>
      </c>
      <c r="T5" s="10" t="s">
        <v>43</v>
      </c>
      <c r="U5" s="10" t="s">
        <v>43</v>
      </c>
      <c r="V5" s="19" t="s">
        <v>43</v>
      </c>
      <c r="W5" s="19" t="s">
        <v>43</v>
      </c>
      <c r="X5" s="19">
        <v>2.7397260273972603E-3</v>
      </c>
      <c r="Y5" s="10" t="s">
        <v>43</v>
      </c>
      <c r="Z5" s="10" t="s">
        <v>43</v>
      </c>
      <c r="AA5" s="19">
        <v>0</v>
      </c>
      <c r="AB5" s="19">
        <v>0</v>
      </c>
      <c r="AC5" s="19">
        <v>0</v>
      </c>
      <c r="AD5" s="16">
        <v>0</v>
      </c>
      <c r="AE5" s="19">
        <v>0</v>
      </c>
      <c r="AF5" s="16">
        <v>0</v>
      </c>
      <c r="AG5" s="19">
        <v>0</v>
      </c>
      <c r="AH5" s="19">
        <v>0</v>
      </c>
      <c r="AI5" s="16">
        <v>0</v>
      </c>
      <c r="AJ5" s="10" t="s">
        <v>43</v>
      </c>
      <c r="AK5" s="19">
        <v>0</v>
      </c>
      <c r="AL5" s="19">
        <v>0</v>
      </c>
      <c r="AM5" s="10" t="s">
        <v>43</v>
      </c>
    </row>
    <row r="6" spans="1:41 16384:16384">
      <c r="A6" s="10" t="s">
        <v>33</v>
      </c>
      <c r="B6" s="10" t="s">
        <v>35</v>
      </c>
      <c r="C6" s="10" t="s">
        <v>37</v>
      </c>
      <c r="D6" s="10" t="s">
        <v>41</v>
      </c>
      <c r="E6" s="10" t="s">
        <v>43</v>
      </c>
      <c r="F6" s="10" t="s">
        <v>45</v>
      </c>
      <c r="G6" s="10" t="s">
        <v>43</v>
      </c>
      <c r="H6" s="10" t="s">
        <v>48</v>
      </c>
      <c r="I6" s="16">
        <v>0</v>
      </c>
      <c r="J6" s="17" t="s">
        <v>43</v>
      </c>
      <c r="K6" s="10" t="s">
        <v>52</v>
      </c>
      <c r="L6" s="18">
        <v>46203</v>
      </c>
      <c r="M6" s="18">
        <v>46205</v>
      </c>
      <c r="N6" s="19">
        <v>0</v>
      </c>
      <c r="O6" s="19">
        <v>0</v>
      </c>
      <c r="P6" s="19">
        <v>100</v>
      </c>
      <c r="Q6" s="10" t="s">
        <v>43</v>
      </c>
      <c r="R6" s="19">
        <v>0</v>
      </c>
      <c r="S6" s="19">
        <v>0</v>
      </c>
      <c r="T6" s="10" t="s">
        <v>43</v>
      </c>
      <c r="U6" s="10" t="s">
        <v>43</v>
      </c>
      <c r="V6" s="19" t="s">
        <v>43</v>
      </c>
      <c r="W6" s="19" t="s">
        <v>43</v>
      </c>
      <c r="X6" s="19">
        <v>5.4794520547945206E-3</v>
      </c>
      <c r="Y6" s="10" t="s">
        <v>43</v>
      </c>
      <c r="Z6" s="10" t="s">
        <v>43</v>
      </c>
      <c r="AA6" s="19">
        <v>0</v>
      </c>
      <c r="AB6" s="19">
        <v>0</v>
      </c>
      <c r="AC6" s="19">
        <v>0</v>
      </c>
      <c r="AD6" s="16">
        <v>0</v>
      </c>
      <c r="AE6" s="19">
        <v>0</v>
      </c>
      <c r="AF6" s="16">
        <v>0</v>
      </c>
      <c r="AG6" s="19">
        <v>0</v>
      </c>
      <c r="AH6" s="19">
        <v>0</v>
      </c>
      <c r="AI6" s="16">
        <v>0</v>
      </c>
      <c r="AJ6" s="10" t="s">
        <v>43</v>
      </c>
      <c r="AK6" s="19">
        <v>0</v>
      </c>
      <c r="AL6" s="19">
        <v>0</v>
      </c>
      <c r="AM6" s="10" t="s">
        <v>43</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2026-07-10T02:14:59Z</dcterms:created>
  <dcterms:modified xsi:type="dcterms:W3CDTF">2026-07-10T02:14:59Z</dcterms:modified>
</cp:coreProperties>
</file>