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BB945290-79E2-4C10-9CA8-AD20B7DEC83C}"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<sst xmlns="http://schemas.openxmlformats.org/spreadsheetml/2006/main" count="1847" uniqueCount="516">
  <si>
    <t>ファンド名称：</t>
  </si>
  <si>
    <t>基準年月日：</t>
  </si>
  <si>
    <t>ｶｳﾝﾀｰﾊﾟｰﾃｨ
(統一ﾌﾞﾛｰｶｰｺｰﾄﾞ・中央清算機関ｺｰﾄﾞ)</t>
  </si>
  <si>
    <t>HKG</t>
  </si>
  <si>
    <t>JP3050880008_グローバルＸ チャイナテック・トップ10 ETF</t>
  </si>
  <si>
    <t>2025/12/30</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</si>
  <si>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</si>
  <si>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</si>
  <si>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</si>
  <si>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</si>
  <si>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</si>
  <si>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</si>
  <si>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</si>
  <si>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</si>
  <si>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</si>
  <si>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</si>
  <si>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</si>
  <si>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</si>
  <si>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</si>
  <si>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</si>
  <si>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</si>
  <si>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</si>
  <si>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</si>
  <si>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</si>
  <si>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</si>
  <si>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</si>
  <si>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</si>
  <si>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</si>
  <si>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</si>
  <si>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</si>
  <si>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</si>
  <si>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</si>
  <si>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</si>
  <si>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</si>
  <si>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</si>
  <si>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</si>
  <si>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</si>
  <si>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</si>
  <si>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</si>
  <si>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</si>
  <si>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</si>
  <si>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</si>
  <si>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</si>
  <si>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</si>
  <si>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</si>
  <si>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</si>
  <si>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FF-F51HKDHCT0202601</t>
  </si>
  <si>
    <t>銘柄名</t>
  </si>
  <si>
    <t>HSTECH Futures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</si>
  <si>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</si>
  <si>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</si>
  <si>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</si>
  <si>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</si>
  <si>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</si>
  <si>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</si>
  <si>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</si>
  <si>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</si>
  <si>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</si>
  <si>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</si>
  <si>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</si>
  <si>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</si>
  <si>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</si>
  <si>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</si>
  <si>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</si>
  <si>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</si>
  <si>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</si>
  <si>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</si>
  <si>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</si>
  <si>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</si>
  <si>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</si>
  <si>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</si>
  <si>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</si>
  <si>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</si>
  <si>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</si>
  <si>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</si>
  <si>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</si>
  <si>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</si>
  <si>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</si>
  <si>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</si>
  <si>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</si>
  <si>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</si>
  <si>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</si>
  <si>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</si>
  <si>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</si>
  <si>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</si>
  <si>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</si>
  <si>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</si>
  <si>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</si>
  <si>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</si>
  <si>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</si>
  <si>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</si>
  <si>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</si>
  <si>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</si>
  <si>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</si>
  <si>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</si>
  <si>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</si>
  <si>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</si>
  <si>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</si>
  <si>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</si>
  <si>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</si>
  <si>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</si>
  <si>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</si>
  <si>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</si>
  <si>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</si>
  <si>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</si>
  <si>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</si>
  <si>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</si>
  <si>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</si>
  <si>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</si>
  <si>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</si>
  <si>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</si>
  <si>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</si>
  <si>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</si>
  <si>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</si>
  <si>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</si>
  <si>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</si>
  <si>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</si>
  <si>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FE-HKDHKDEQ00011</t>
  </si>
  <si>
    <t>FE-HKDHKDEQ00013</t>
  </si>
  <si>
    <t>FE-HKDHKDEQ00016</t>
  </si>
  <si>
    <t>FE-HKDHKDEQ00019</t>
  </si>
  <si>
    <t>FE-HKDHKDEQ00033</t>
  </si>
  <si>
    <t>FE-HKDHKDEQ00036</t>
  </si>
  <si>
    <t>FE-HKDHKDEQ00014</t>
  </si>
  <si>
    <t>1020</t>
  </si>
  <si>
    <t>BSPL11551000</t>
  </si>
  <si>
    <t>ISINｺｰﾄﾞ</t>
  </si>
  <si>
    <t>CNE100003662</t>
  </si>
  <si>
    <t>CNE1000041R8</t>
  </si>
  <si>
    <t>CNE100001TW7</t>
  </si>
  <si>
    <t>KYG875721634</t>
  </si>
  <si>
    <t>KYG8020E1199</t>
  </si>
  <si>
    <t>CNE100000296</t>
  </si>
  <si>
    <t>KYG9830T1067</t>
  </si>
  <si>
    <t>KYG017191142</t>
  </si>
  <si>
    <t>CNE1000004Y2</t>
  </si>
  <si>
    <t>HK0992009065</t>
  </si>
  <si>
    <t/>
  </si>
  <si>
    <t>CONTEMPORARY AMPEREX TECHN-A</t>
  </si>
  <si>
    <t>CAMBRICON TECHNOLOGIES-A</t>
  </si>
  <si>
    <t>DAWNING INFORMATION INDUST-A</t>
  </si>
  <si>
    <t>TENCENT HOLDINGS LTD</t>
  </si>
  <si>
    <t>SEMICONDUCTOR MANUFACTURI-H</t>
  </si>
  <si>
    <t>BYD CO LTD-H</t>
  </si>
  <si>
    <t>XIAOMI CORP-CLASS B</t>
  </si>
  <si>
    <t>ALIBABA GROUP HOLDING LTD</t>
  </si>
  <si>
    <t>ZTE CORP-H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</si>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</sst>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175</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510</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490</v>
      </c>
      <c r="C6" s="531"/>
      <c r="D6" s="532" t="s">
        <v>495</v>
      </c>
      <c r="E6" s="540"/>
      <c r="F6" s="541"/>
      <c r="G6" s="541"/>
      <c r="H6" s="542"/>
      <c r="I6" s="284"/>
      <c r="J6" s="546"/>
      <c r="K6" s="546"/>
    </row>
    <row r="7" spans="1:11" ht="13.7" customHeight="1" x14ac:dyDescent="0.15">
      <c r="A7" s="32"/>
      <c r="B7" s="531"/>
      <c r="C7" s="531"/>
      <c r="D7" s="532"/>
      <c r="E7" s="543"/>
      <c r="F7" s="544"/>
      <c r="G7" s="544"/>
      <c r="H7" s="545"/>
      <c r="I7" s="194" t="s">
        <v>511</v>
      </c>
      <c r="J7" s="533" t="s">
        <v>85</v>
      </c>
      <c r="K7" s="533"/>
    </row>
    <row r="8" spans="1:11" x14ac:dyDescent="0.15">
      <c r="A8" s="32"/>
      <c r="B8" s="553" t="s">
        <v>491</v>
      </c>
      <c r="C8" s="553"/>
      <c r="D8" s="194" t="s">
        <v>496</v>
      </c>
      <c r="E8" s="554" t="s">
        <v>505</v>
      </c>
      <c r="F8" s="555"/>
      <c r="G8" s="555"/>
      <c r="H8" s="556"/>
      <c r="I8" s="67" t="s">
        <v>512</v>
      </c>
      <c r="J8" s="557" t="s">
        <v>513</v>
      </c>
      <c r="K8" s="557"/>
    </row>
    <row r="9" spans="1:11" x14ac:dyDescent="0.15">
      <c r="A9" s="32"/>
      <c r="B9" s="32"/>
      <c r="C9" s="32" t="s">
        <v>514</v>
      </c>
      <c r="D9" s="194" t="s">
        <v>497</v>
      </c>
      <c r="E9" s="554" t="s">
        <v>390</v>
      </c>
      <c r="F9" s="555"/>
      <c r="G9" s="555"/>
      <c r="H9" s="556"/>
      <c r="I9" s="78"/>
      <c r="J9" s="558"/>
      <c r="K9" s="558"/>
    </row>
    <row r="10" spans="1:11" x14ac:dyDescent="0.15">
      <c r="A10" s="32"/>
      <c r="B10" s="32"/>
      <c r="C10" s="32" t="s">
        <v>515</v>
      </c>
      <c r="D10" s="194" t="s">
        <v>498</v>
      </c>
      <c r="E10" s="559">
        <v>1050000</v>
      </c>
      <c r="F10" s="560"/>
      <c r="G10" s="560"/>
      <c r="H10" s="561"/>
      <c r="I10" s="194"/>
      <c r="J10" s="194"/>
      <c r="K10" s="194"/>
    </row>
    <row r="11" spans="1:11" x14ac:dyDescent="0.15">
      <c r="A11" s="32"/>
      <c r="B11" s="32"/>
      <c r="C11" s="32"/>
      <c r="D11" s="194" t="s">
        <v>499</v>
      </c>
      <c r="E11" s="534">
        <v>113237</v>
      </c>
      <c r="F11" s="535"/>
      <c r="G11" s="535"/>
      <c r="H11" s="536"/>
      <c r="I11" s="194"/>
      <c r="J11" s="194"/>
      <c r="K11" s="194"/>
    </row>
    <row r="12" spans="1:11" x14ac:dyDescent="0.15">
      <c r="A12" s="32"/>
      <c r="B12" s="32"/>
      <c r="C12" s="32"/>
      <c r="D12" s="194" t="s">
        <v>500</v>
      </c>
      <c r="E12" s="534">
        <v>1188993585</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492</v>
      </c>
      <c r="C14" s="32"/>
      <c r="D14" s="32"/>
      <c r="E14" s="32"/>
      <c r="F14" s="32"/>
      <c r="G14" s="32"/>
      <c r="H14" s="32"/>
      <c r="I14" s="32"/>
      <c r="J14" s="32" t="s">
        <v>15</v>
      </c>
      <c r="K14" s="32"/>
    </row>
    <row r="15" spans="1:11" ht="13.5" customHeight="1" x14ac:dyDescent="0.15">
      <c r="A15" s="32"/>
      <c r="B15" s="33"/>
      <c r="C15" s="66"/>
      <c r="D15" s="66"/>
      <c r="E15" s="389"/>
      <c r="F15" s="547" t="s">
        <v>99</v>
      </c>
      <c r="G15" s="548"/>
      <c r="H15" s="549"/>
      <c r="I15" s="550" t="s">
        <v>101</v>
      </c>
      <c r="J15" s="551"/>
      <c r="K15" s="552"/>
    </row>
    <row r="16" spans="1:11" ht="40.5" x14ac:dyDescent="0.15">
      <c r="A16" s="32"/>
      <c r="B16" s="34" t="s">
        <v>177</v>
      </c>
      <c r="C16" s="67" t="s">
        <v>329</v>
      </c>
      <c r="D16" s="377" t="s">
        <v>501</v>
      </c>
      <c r="E16" s="377" t="s">
        <v>506</v>
      </c>
      <c r="F16" s="566" t="s">
        <v>507</v>
      </c>
      <c r="G16" s="562" t="s">
        <v>508</v>
      </c>
      <c r="H16" s="564" t="s">
        <v>438</v>
      </c>
      <c r="I16" s="566" t="s">
        <v>507</v>
      </c>
      <c r="J16" s="568" t="s">
        <v>508</v>
      </c>
      <c r="K16" s="569" t="s">
        <v>438</v>
      </c>
    </row>
    <row r="17" spans="1:11" ht="14.25" thickBot="1" x14ac:dyDescent="0.2">
      <c r="A17" s="32"/>
      <c r="B17" s="35"/>
      <c r="C17" s="68"/>
      <c r="D17" s="68"/>
      <c r="E17" s="276"/>
      <c r="F17" s="580"/>
      <c r="G17" s="563"/>
      <c r="H17" s="565"/>
      <c r="I17" s="567"/>
      <c r="J17" s="563"/>
      <c r="K17" s="570"/>
    </row>
    <row r="18" spans="1:11" x14ac:dyDescent="0.15">
      <c r="A18" s="32"/>
      <c r="B18" s="36" t="s">
        <v>23</v>
      </c>
      <c r="C18" s="375" t="s">
        <v>330</v>
      </c>
      <c r="D18" s="378">
        <v>0</v>
      </c>
      <c r="E18" s="390" t="s">
        <v>450</v>
      </c>
      <c r="F18" s="401"/>
      <c r="G18" s="430"/>
      <c r="H18" s="454" t="s">
        <v>450</v>
      </c>
      <c r="I18" s="477"/>
      <c r="J18" s="430"/>
      <c r="K18" s="504" t="s">
        <v>450</v>
      </c>
    </row>
    <row r="19" spans="1:11" ht="27" customHeight="1" x14ac:dyDescent="0.15">
      <c r="A19" s="32"/>
      <c r="B19" s="37" t="s">
        <v>178</v>
      </c>
      <c r="C19" s="70" t="s">
        <v>331</v>
      </c>
      <c r="D19" s="80">
        <v>0</v>
      </c>
      <c r="E19" s="391" t="s">
        <v>450</v>
      </c>
      <c r="F19" s="402"/>
      <c r="G19" s="431"/>
      <c r="H19" s="455" t="s">
        <v>450</v>
      </c>
      <c r="I19" s="478"/>
      <c r="J19" s="431"/>
      <c r="K19" s="505" t="s">
        <v>450</v>
      </c>
    </row>
    <row r="20" spans="1:11" x14ac:dyDescent="0.15">
      <c r="A20" s="32"/>
      <c r="B20" s="38" t="s">
        <v>179</v>
      </c>
      <c r="C20" s="577" t="s">
        <v>332</v>
      </c>
      <c r="D20" s="84">
        <v>0</v>
      </c>
      <c r="E20" s="574" t="s">
        <v>450</v>
      </c>
      <c r="F20" s="403"/>
      <c r="G20" s="432"/>
      <c r="H20" s="456" t="s">
        <v>450</v>
      </c>
      <c r="I20" s="479"/>
      <c r="J20" s="432"/>
      <c r="K20" s="506" t="s">
        <v>450</v>
      </c>
    </row>
    <row r="21" spans="1:11" x14ac:dyDescent="0.15">
      <c r="A21" s="32"/>
      <c r="B21" s="39" t="s">
        <v>180</v>
      </c>
      <c r="C21" s="578"/>
      <c r="D21" s="82">
        <v>20</v>
      </c>
      <c r="E21" s="575"/>
      <c r="F21" s="404"/>
      <c r="G21" s="433"/>
      <c r="H21" s="457" t="s">
        <v>450</v>
      </c>
      <c r="I21" s="480"/>
      <c r="J21" s="433"/>
      <c r="K21" s="507" t="s">
        <v>450</v>
      </c>
    </row>
    <row r="22" spans="1:11" x14ac:dyDescent="0.15">
      <c r="A22" s="32"/>
      <c r="B22" s="39" t="s">
        <v>181</v>
      </c>
      <c r="C22" s="578"/>
      <c r="D22" s="82">
        <v>50</v>
      </c>
      <c r="E22" s="575"/>
      <c r="F22" s="404"/>
      <c r="G22" s="433"/>
      <c r="H22" s="457" t="s">
        <v>450</v>
      </c>
      <c r="I22" s="480"/>
      <c r="J22" s="433"/>
      <c r="K22" s="507" t="s">
        <v>450</v>
      </c>
    </row>
    <row r="23" spans="1:11" x14ac:dyDescent="0.15">
      <c r="A23" s="32"/>
      <c r="B23" s="39" t="s">
        <v>182</v>
      </c>
      <c r="C23" s="578"/>
      <c r="D23" s="82">
        <v>100</v>
      </c>
      <c r="E23" s="575"/>
      <c r="F23" s="404"/>
      <c r="G23" s="433"/>
      <c r="H23" s="457" t="s">
        <v>450</v>
      </c>
      <c r="I23" s="480"/>
      <c r="J23" s="433"/>
      <c r="K23" s="507" t="s">
        <v>450</v>
      </c>
    </row>
    <row r="24" spans="1:11" x14ac:dyDescent="0.15">
      <c r="A24" s="32"/>
      <c r="B24" s="40" t="s">
        <v>183</v>
      </c>
      <c r="C24" s="579"/>
      <c r="D24" s="89">
        <v>150</v>
      </c>
      <c r="E24" s="576"/>
      <c r="F24" s="403"/>
      <c r="G24" s="432"/>
      <c r="H24" s="456" t="s">
        <v>450</v>
      </c>
      <c r="I24" s="479"/>
      <c r="J24" s="432"/>
      <c r="K24" s="506" t="s">
        <v>450</v>
      </c>
    </row>
    <row r="25" spans="1:11" x14ac:dyDescent="0.15">
      <c r="A25" s="32"/>
      <c r="B25" s="37" t="s">
        <v>184</v>
      </c>
      <c r="C25" s="72" t="s">
        <v>333</v>
      </c>
      <c r="D25" s="80">
        <v>0</v>
      </c>
      <c r="E25" s="391" t="s">
        <v>450</v>
      </c>
      <c r="F25" s="402"/>
      <c r="G25" s="431"/>
      <c r="H25" s="455" t="s">
        <v>450</v>
      </c>
      <c r="I25" s="478"/>
      <c r="J25" s="431"/>
      <c r="K25" s="505" t="s">
        <v>450</v>
      </c>
    </row>
    <row r="26" spans="1:11" x14ac:dyDescent="0.15">
      <c r="A26" s="32"/>
      <c r="B26" s="37" t="s">
        <v>185</v>
      </c>
      <c r="C26" s="72" t="s">
        <v>334</v>
      </c>
      <c r="D26" s="80">
        <v>0</v>
      </c>
      <c r="E26" s="391" t="s">
        <v>450</v>
      </c>
      <c r="F26" s="402"/>
      <c r="G26" s="431"/>
      <c r="H26" s="455" t="s">
        <v>450</v>
      </c>
      <c r="I26" s="478"/>
      <c r="J26" s="431"/>
      <c r="K26" s="505" t="s">
        <v>450</v>
      </c>
    </row>
    <row r="27" spans="1:11" x14ac:dyDescent="0.15">
      <c r="A27" s="32"/>
      <c r="B27" s="38" t="s">
        <v>186</v>
      </c>
      <c r="C27" s="581" t="s">
        <v>335</v>
      </c>
      <c r="D27" s="84">
        <v>20</v>
      </c>
      <c r="E27" s="574" t="s">
        <v>450</v>
      </c>
      <c r="F27" s="403"/>
      <c r="G27" s="432"/>
      <c r="H27" s="456" t="s">
        <v>450</v>
      </c>
      <c r="I27" s="479"/>
      <c r="J27" s="432"/>
      <c r="K27" s="506" t="s">
        <v>450</v>
      </c>
    </row>
    <row r="28" spans="1:11" x14ac:dyDescent="0.15">
      <c r="A28" s="32"/>
      <c r="B28" s="39" t="s">
        <v>187</v>
      </c>
      <c r="C28" s="582"/>
      <c r="D28" s="82">
        <v>50</v>
      </c>
      <c r="E28" s="575"/>
      <c r="F28" s="404"/>
      <c r="G28" s="433"/>
      <c r="H28" s="457" t="s">
        <v>450</v>
      </c>
      <c r="I28" s="480"/>
      <c r="J28" s="433"/>
      <c r="K28" s="507" t="s">
        <v>450</v>
      </c>
    </row>
    <row r="29" spans="1:11" x14ac:dyDescent="0.15">
      <c r="A29" s="32"/>
      <c r="B29" s="39" t="s">
        <v>188</v>
      </c>
      <c r="C29" s="582"/>
      <c r="D29" s="82">
        <v>100</v>
      </c>
      <c r="E29" s="575"/>
      <c r="F29" s="404"/>
      <c r="G29" s="433"/>
      <c r="H29" s="457" t="s">
        <v>450</v>
      </c>
      <c r="I29" s="480"/>
      <c r="J29" s="433"/>
      <c r="K29" s="507" t="s">
        <v>450</v>
      </c>
    </row>
    <row r="30" spans="1:11" x14ac:dyDescent="0.15">
      <c r="A30" s="32"/>
      <c r="B30" s="40" t="s">
        <v>189</v>
      </c>
      <c r="C30" s="583"/>
      <c r="D30" s="89">
        <v>150</v>
      </c>
      <c r="E30" s="576"/>
      <c r="F30" s="403"/>
      <c r="G30" s="432"/>
      <c r="H30" s="456" t="s">
        <v>450</v>
      </c>
      <c r="I30" s="479"/>
      <c r="J30" s="432"/>
      <c r="K30" s="506" t="s">
        <v>450</v>
      </c>
    </row>
    <row r="31" spans="1:11" x14ac:dyDescent="0.15">
      <c r="A31" s="32"/>
      <c r="B31" s="41" t="s">
        <v>190</v>
      </c>
      <c r="C31" s="584" t="s">
        <v>336</v>
      </c>
      <c r="D31" s="81">
        <v>0</v>
      </c>
      <c r="E31" s="574" t="s">
        <v>450</v>
      </c>
      <c r="F31" s="405"/>
      <c r="G31" s="434"/>
      <c r="H31" s="458" t="s">
        <v>450</v>
      </c>
      <c r="I31" s="481"/>
      <c r="J31" s="434"/>
      <c r="K31" s="508" t="s">
        <v>450</v>
      </c>
    </row>
    <row r="32" spans="1:11" x14ac:dyDescent="0.15">
      <c r="A32" s="32"/>
      <c r="B32" s="39" t="s">
        <v>191</v>
      </c>
      <c r="C32" s="585"/>
      <c r="D32" s="82">
        <v>20</v>
      </c>
      <c r="E32" s="575"/>
      <c r="F32" s="404"/>
      <c r="G32" s="433"/>
      <c r="H32" s="457" t="s">
        <v>450</v>
      </c>
      <c r="I32" s="480"/>
      <c r="J32" s="433"/>
      <c r="K32" s="507" t="s">
        <v>450</v>
      </c>
    </row>
    <row r="33" spans="1:11" x14ac:dyDescent="0.15">
      <c r="A33" s="32"/>
      <c r="B33" s="39" t="s">
        <v>192</v>
      </c>
      <c r="C33" s="585"/>
      <c r="D33" s="82">
        <v>30</v>
      </c>
      <c r="E33" s="575"/>
      <c r="F33" s="404"/>
      <c r="G33" s="433"/>
      <c r="H33" s="457" t="s">
        <v>450</v>
      </c>
      <c r="I33" s="480"/>
      <c r="J33" s="433"/>
      <c r="K33" s="507" t="s">
        <v>450</v>
      </c>
    </row>
    <row r="34" spans="1:11" x14ac:dyDescent="0.15">
      <c r="A34" s="32"/>
      <c r="B34" s="39" t="s">
        <v>193</v>
      </c>
      <c r="C34" s="585"/>
      <c r="D34" s="82">
        <v>50</v>
      </c>
      <c r="E34" s="575"/>
      <c r="F34" s="404"/>
      <c r="G34" s="433"/>
      <c r="H34" s="457" t="s">
        <v>450</v>
      </c>
      <c r="I34" s="480"/>
      <c r="J34" s="433"/>
      <c r="K34" s="507" t="s">
        <v>450</v>
      </c>
    </row>
    <row r="35" spans="1:11" x14ac:dyDescent="0.15">
      <c r="A35" s="32"/>
      <c r="B35" s="39" t="s">
        <v>194</v>
      </c>
      <c r="C35" s="585"/>
      <c r="D35" s="82">
        <v>100</v>
      </c>
      <c r="E35" s="575"/>
      <c r="F35" s="404"/>
      <c r="G35" s="433"/>
      <c r="H35" s="457" t="s">
        <v>450</v>
      </c>
      <c r="I35" s="480"/>
      <c r="J35" s="433"/>
      <c r="K35" s="507" t="s">
        <v>450</v>
      </c>
    </row>
    <row r="36" spans="1:11" x14ac:dyDescent="0.15">
      <c r="A36" s="32"/>
      <c r="B36" s="42" t="s">
        <v>195</v>
      </c>
      <c r="C36" s="586"/>
      <c r="D36" s="83">
        <v>150</v>
      </c>
      <c r="E36" s="576"/>
      <c r="F36" s="406"/>
      <c r="G36" s="435"/>
      <c r="H36" s="459" t="s">
        <v>450</v>
      </c>
      <c r="I36" s="482"/>
      <c r="J36" s="435"/>
      <c r="K36" s="509" t="s">
        <v>450</v>
      </c>
    </row>
    <row r="37" spans="1:11" x14ac:dyDescent="0.15">
      <c r="A37" s="32"/>
      <c r="B37" s="38" t="s">
        <v>196</v>
      </c>
      <c r="C37" s="577" t="s">
        <v>337</v>
      </c>
      <c r="D37" s="84">
        <v>10</v>
      </c>
      <c r="E37" s="574" t="s">
        <v>450</v>
      </c>
      <c r="F37" s="403"/>
      <c r="G37" s="432"/>
      <c r="H37" s="456" t="s">
        <v>450</v>
      </c>
      <c r="I37" s="479"/>
      <c r="J37" s="432"/>
      <c r="K37" s="506" t="s">
        <v>450</v>
      </c>
    </row>
    <row r="38" spans="1:11" x14ac:dyDescent="0.15">
      <c r="A38" s="32"/>
      <c r="B38" s="40" t="s">
        <v>197</v>
      </c>
      <c r="C38" s="578"/>
      <c r="D38" s="89">
        <v>20</v>
      </c>
      <c r="E38" s="575"/>
      <c r="F38" s="404"/>
      <c r="G38" s="433"/>
      <c r="H38" s="457" t="s">
        <v>450</v>
      </c>
      <c r="I38" s="480"/>
      <c r="J38" s="433"/>
      <c r="K38" s="507" t="s">
        <v>450</v>
      </c>
    </row>
    <row r="39" spans="1:11" x14ac:dyDescent="0.15">
      <c r="A39" s="32"/>
      <c r="B39" s="40" t="s">
        <v>198</v>
      </c>
      <c r="C39" s="578"/>
      <c r="D39" s="82">
        <v>50</v>
      </c>
      <c r="E39" s="575"/>
      <c r="F39" s="407"/>
      <c r="G39" s="436"/>
      <c r="H39" s="460" t="s">
        <v>450</v>
      </c>
      <c r="I39" s="483"/>
      <c r="J39" s="436"/>
      <c r="K39" s="510" t="s">
        <v>450</v>
      </c>
    </row>
    <row r="40" spans="1:11" x14ac:dyDescent="0.15">
      <c r="A40" s="32"/>
      <c r="B40" s="40" t="s">
        <v>199</v>
      </c>
      <c r="C40" s="578"/>
      <c r="D40" s="82">
        <v>100</v>
      </c>
      <c r="E40" s="575"/>
      <c r="F40" s="408"/>
      <c r="G40" s="433"/>
      <c r="H40" s="457" t="s">
        <v>450</v>
      </c>
      <c r="I40" s="480"/>
      <c r="J40" s="433"/>
      <c r="K40" s="507" t="s">
        <v>450</v>
      </c>
    </row>
    <row r="41" spans="1:11" x14ac:dyDescent="0.15">
      <c r="A41" s="32"/>
      <c r="B41" s="40" t="s">
        <v>200</v>
      </c>
      <c r="C41" s="579"/>
      <c r="D41" s="79">
        <v>150</v>
      </c>
      <c r="E41" s="576"/>
      <c r="F41" s="409"/>
      <c r="G41" s="435"/>
      <c r="H41" s="459" t="s">
        <v>450</v>
      </c>
      <c r="I41" s="482"/>
      <c r="J41" s="435"/>
      <c r="K41" s="509" t="s">
        <v>450</v>
      </c>
    </row>
    <row r="42" spans="1:11" x14ac:dyDescent="0.15">
      <c r="A42" s="32"/>
      <c r="B42" s="43" t="s">
        <v>201</v>
      </c>
      <c r="C42" s="571" t="s">
        <v>338</v>
      </c>
      <c r="D42" s="379">
        <v>10</v>
      </c>
      <c r="E42" s="574" t="s">
        <v>450</v>
      </c>
      <c r="F42" s="410"/>
      <c r="G42" s="434"/>
      <c r="H42" s="458" t="s">
        <v>450</v>
      </c>
      <c r="I42" s="481"/>
      <c r="J42" s="434"/>
      <c r="K42" s="508" t="s">
        <v>450</v>
      </c>
    </row>
    <row r="43" spans="1:11" x14ac:dyDescent="0.15">
      <c r="A43" s="32"/>
      <c r="B43" s="40" t="s">
        <v>202</v>
      </c>
      <c r="C43" s="572"/>
      <c r="D43" s="82">
        <v>20</v>
      </c>
      <c r="E43" s="575"/>
      <c r="F43" s="408"/>
      <c r="G43" s="433"/>
      <c r="H43" s="457" t="s">
        <v>450</v>
      </c>
      <c r="I43" s="480"/>
      <c r="J43" s="433"/>
      <c r="K43" s="507" t="s">
        <v>450</v>
      </c>
    </row>
    <row r="44" spans="1:11" x14ac:dyDescent="0.15">
      <c r="A44" s="32"/>
      <c r="B44" s="40" t="s">
        <v>203</v>
      </c>
      <c r="C44" s="572"/>
      <c r="D44" s="82">
        <v>50</v>
      </c>
      <c r="E44" s="575"/>
      <c r="F44" s="408"/>
      <c r="G44" s="433"/>
      <c r="H44" s="457" t="s">
        <v>450</v>
      </c>
      <c r="I44" s="480"/>
      <c r="J44" s="433"/>
      <c r="K44" s="507" t="s">
        <v>450</v>
      </c>
    </row>
    <row r="45" spans="1:11" x14ac:dyDescent="0.15">
      <c r="A45" s="32"/>
      <c r="B45" s="40" t="s">
        <v>204</v>
      </c>
      <c r="C45" s="572"/>
      <c r="D45" s="82">
        <v>100</v>
      </c>
      <c r="E45" s="575"/>
      <c r="F45" s="408"/>
      <c r="G45" s="433"/>
      <c r="H45" s="457" t="s">
        <v>450</v>
      </c>
      <c r="I45" s="480"/>
      <c r="J45" s="433"/>
      <c r="K45" s="507" t="s">
        <v>450</v>
      </c>
    </row>
    <row r="46" spans="1:11" x14ac:dyDescent="0.15">
      <c r="A46" s="32"/>
      <c r="B46" s="40" t="s">
        <v>205</v>
      </c>
      <c r="C46" s="573"/>
      <c r="D46" s="79">
        <v>150</v>
      </c>
      <c r="E46" s="576"/>
      <c r="F46" s="409"/>
      <c r="G46" s="435"/>
      <c r="H46" s="459" t="s">
        <v>450</v>
      </c>
      <c r="I46" s="482"/>
      <c r="J46" s="435"/>
      <c r="K46" s="509" t="s">
        <v>450</v>
      </c>
    </row>
    <row r="47" spans="1:11" x14ac:dyDescent="0.15">
      <c r="A47" s="32"/>
      <c r="B47" s="44" t="s">
        <v>206</v>
      </c>
      <c r="C47" s="571" t="s">
        <v>339</v>
      </c>
      <c r="D47" s="67">
        <v>20</v>
      </c>
      <c r="E47" s="574" t="s">
        <v>450</v>
      </c>
      <c r="F47" s="404"/>
      <c r="G47" s="433"/>
      <c r="H47" s="457" t="s">
        <v>450</v>
      </c>
      <c r="I47" s="480"/>
      <c r="J47" s="433"/>
      <c r="K47" s="507" t="s">
        <v>450</v>
      </c>
    </row>
    <row r="48" spans="1:11" x14ac:dyDescent="0.15">
      <c r="A48" s="32"/>
      <c r="B48" s="40" t="s">
        <v>207</v>
      </c>
      <c r="C48" s="572"/>
      <c r="D48" s="82">
        <v>50</v>
      </c>
      <c r="E48" s="575"/>
      <c r="F48" s="407"/>
      <c r="G48" s="436"/>
      <c r="H48" s="460" t="s">
        <v>450</v>
      </c>
      <c r="I48" s="483"/>
      <c r="J48" s="436"/>
      <c r="K48" s="510" t="s">
        <v>450</v>
      </c>
    </row>
    <row r="49" spans="1:11" x14ac:dyDescent="0.15">
      <c r="A49" s="32"/>
      <c r="B49" s="40" t="s">
        <v>208</v>
      </c>
      <c r="C49" s="572"/>
      <c r="D49" s="82">
        <v>100</v>
      </c>
      <c r="E49" s="575"/>
      <c r="F49" s="408"/>
      <c r="G49" s="433"/>
      <c r="H49" s="457" t="s">
        <v>450</v>
      </c>
      <c r="I49" s="480"/>
      <c r="J49" s="433"/>
      <c r="K49" s="507" t="s">
        <v>450</v>
      </c>
    </row>
    <row r="50" spans="1:11" x14ac:dyDescent="0.15">
      <c r="A50" s="32"/>
      <c r="B50" s="45" t="s">
        <v>209</v>
      </c>
      <c r="C50" s="573"/>
      <c r="D50" s="79">
        <v>150</v>
      </c>
      <c r="E50" s="576"/>
      <c r="F50" s="409"/>
      <c r="G50" s="435"/>
      <c r="H50" s="459" t="s">
        <v>450</v>
      </c>
      <c r="I50" s="482"/>
      <c r="J50" s="435"/>
      <c r="K50" s="509" t="s">
        <v>450</v>
      </c>
    </row>
    <row r="51" spans="1:11" x14ac:dyDescent="0.15">
      <c r="A51" s="32"/>
      <c r="B51" s="38" t="s">
        <v>210</v>
      </c>
      <c r="C51" s="577" t="s">
        <v>154</v>
      </c>
      <c r="D51" s="84">
        <v>20</v>
      </c>
      <c r="E51" s="574">
        <v>0.2762</v>
      </c>
      <c r="F51" s="411">
        <v>1483016</v>
      </c>
      <c r="G51" s="436">
        <v>296603</v>
      </c>
      <c r="H51" s="460">
        <v>2.0000000000000001E-4</v>
      </c>
      <c r="I51" s="483">
        <v>1483016</v>
      </c>
      <c r="J51" s="436">
        <v>296603</v>
      </c>
      <c r="K51" s="510">
        <v>2.0000000000000001E-4</v>
      </c>
    </row>
    <row r="52" spans="1:11" x14ac:dyDescent="0.15">
      <c r="A52" s="32"/>
      <c r="B52" s="38" t="s">
        <v>211</v>
      </c>
      <c r="C52" s="578"/>
      <c r="D52" s="84">
        <v>30</v>
      </c>
      <c r="E52" s="575"/>
      <c r="F52" s="411">
        <v>4761211</v>
      </c>
      <c r="G52" s="436">
        <v>1428363</v>
      </c>
      <c r="H52" s="460">
        <v>1.1999999999999999E-3</v>
      </c>
      <c r="I52" s="483">
        <v>4761211</v>
      </c>
      <c r="J52" s="436">
        <v>1428363</v>
      </c>
      <c r="K52" s="510">
        <v>1.1999999999999999E-3</v>
      </c>
    </row>
    <row r="53" spans="1:11" x14ac:dyDescent="0.15">
      <c r="A53" s="32"/>
      <c r="B53" s="38" t="s">
        <v>212</v>
      </c>
      <c r="C53" s="578"/>
      <c r="D53" s="84">
        <v>40</v>
      </c>
      <c r="E53" s="575"/>
      <c r="F53" s="411"/>
      <c r="G53" s="436"/>
      <c r="H53" s="460" t="s">
        <v>450</v>
      </c>
      <c r="I53" s="483"/>
      <c r="J53" s="436"/>
      <c r="K53" s="510" t="s">
        <v>450</v>
      </c>
    </row>
    <row r="54" spans="1:11" x14ac:dyDescent="0.15">
      <c r="A54" s="32"/>
      <c r="B54" s="39" t="s">
        <v>213</v>
      </c>
      <c r="C54" s="578"/>
      <c r="D54" s="82">
        <v>50</v>
      </c>
      <c r="E54" s="575"/>
      <c r="F54" s="404"/>
      <c r="G54" s="433"/>
      <c r="H54" s="457" t="s">
        <v>450</v>
      </c>
      <c r="I54" s="480"/>
      <c r="J54" s="433"/>
      <c r="K54" s="507" t="s">
        <v>450</v>
      </c>
    </row>
    <row r="55" spans="1:11" x14ac:dyDescent="0.15">
      <c r="A55" s="32"/>
      <c r="B55" s="38" t="s">
        <v>214</v>
      </c>
      <c r="C55" s="578"/>
      <c r="D55" s="84">
        <v>75</v>
      </c>
      <c r="E55" s="575"/>
      <c r="F55" s="411"/>
      <c r="G55" s="436"/>
      <c r="H55" s="460" t="s">
        <v>450</v>
      </c>
      <c r="I55" s="483"/>
      <c r="J55" s="436"/>
      <c r="K55" s="510" t="s">
        <v>450</v>
      </c>
    </row>
    <row r="56" spans="1:11" x14ac:dyDescent="0.15">
      <c r="A56" s="32"/>
      <c r="B56" s="39" t="s">
        <v>215</v>
      </c>
      <c r="C56" s="578"/>
      <c r="D56" s="82">
        <v>100</v>
      </c>
      <c r="E56" s="575"/>
      <c r="F56" s="404"/>
      <c r="G56" s="433"/>
      <c r="H56" s="457" t="s">
        <v>450</v>
      </c>
      <c r="I56" s="480"/>
      <c r="J56" s="433"/>
      <c r="K56" s="507" t="s">
        <v>450</v>
      </c>
    </row>
    <row r="57" spans="1:11" x14ac:dyDescent="0.15">
      <c r="A57" s="32"/>
      <c r="B57" s="40" t="s">
        <v>216</v>
      </c>
      <c r="C57" s="578"/>
      <c r="D57" s="89">
        <v>150</v>
      </c>
      <c r="E57" s="575"/>
      <c r="F57" s="412"/>
      <c r="G57" s="437"/>
      <c r="H57" s="461" t="s">
        <v>450</v>
      </c>
      <c r="I57" s="484"/>
      <c r="J57" s="437"/>
      <c r="K57" s="511" t="s">
        <v>450</v>
      </c>
    </row>
    <row r="58" spans="1:11" s="169" customFormat="1" x14ac:dyDescent="0.15">
      <c r="A58" s="32"/>
      <c r="B58" s="45" t="s">
        <v>217</v>
      </c>
      <c r="C58" s="579"/>
      <c r="D58" s="85">
        <v>250</v>
      </c>
      <c r="E58" s="576"/>
      <c r="F58" s="413"/>
      <c r="G58" s="438"/>
      <c r="H58" s="462" t="s">
        <v>450</v>
      </c>
      <c r="I58" s="485"/>
      <c r="J58" s="438"/>
      <c r="K58" s="512" t="s">
        <v>450</v>
      </c>
    </row>
    <row r="59" spans="1:11" x14ac:dyDescent="0.15">
      <c r="A59" s="32"/>
      <c r="B59" s="46" t="s">
        <v>218</v>
      </c>
      <c r="C59" s="577" t="s">
        <v>340</v>
      </c>
      <c r="D59" s="84">
        <v>10</v>
      </c>
      <c r="E59" s="574" t="s">
        <v>450</v>
      </c>
      <c r="F59" s="411"/>
      <c r="G59" s="436"/>
      <c r="H59" s="460" t="s">
        <v>450</v>
      </c>
      <c r="I59" s="483"/>
      <c r="J59" s="436"/>
      <c r="K59" s="510" t="s">
        <v>450</v>
      </c>
    </row>
    <row r="60" spans="1:11" x14ac:dyDescent="0.15">
      <c r="A60" s="32"/>
      <c r="B60" s="38" t="s">
        <v>219</v>
      </c>
      <c r="C60" s="578"/>
      <c r="D60" s="84">
        <v>15</v>
      </c>
      <c r="E60" s="575"/>
      <c r="F60" s="411"/>
      <c r="G60" s="436"/>
      <c r="H60" s="460" t="s">
        <v>450</v>
      </c>
      <c r="I60" s="483"/>
      <c r="J60" s="436"/>
      <c r="K60" s="510" t="s">
        <v>450</v>
      </c>
    </row>
    <row r="61" spans="1:11" x14ac:dyDescent="0.15">
      <c r="A61" s="32"/>
      <c r="B61" s="38" t="s">
        <v>220</v>
      </c>
      <c r="C61" s="578"/>
      <c r="D61" s="84">
        <v>20</v>
      </c>
      <c r="E61" s="575"/>
      <c r="F61" s="411"/>
      <c r="G61" s="436"/>
      <c r="H61" s="460" t="s">
        <v>450</v>
      </c>
      <c r="I61" s="483"/>
      <c r="J61" s="436"/>
      <c r="K61" s="510" t="s">
        <v>450</v>
      </c>
    </row>
    <row r="62" spans="1:11" x14ac:dyDescent="0.15">
      <c r="A62" s="32"/>
      <c r="B62" s="39" t="s">
        <v>221</v>
      </c>
      <c r="C62" s="578"/>
      <c r="D62" s="82">
        <v>25</v>
      </c>
      <c r="E62" s="575"/>
      <c r="F62" s="404"/>
      <c r="G62" s="433"/>
      <c r="H62" s="457" t="s">
        <v>450</v>
      </c>
      <c r="I62" s="480"/>
      <c r="J62" s="433"/>
      <c r="K62" s="507" t="s">
        <v>450</v>
      </c>
    </row>
    <row r="63" spans="1:11" x14ac:dyDescent="0.15">
      <c r="A63" s="32"/>
      <c r="B63" s="38" t="s">
        <v>222</v>
      </c>
      <c r="C63" s="578"/>
      <c r="D63" s="84">
        <v>35</v>
      </c>
      <c r="E63" s="575"/>
      <c r="F63" s="411"/>
      <c r="G63" s="436"/>
      <c r="H63" s="460" t="s">
        <v>450</v>
      </c>
      <c r="I63" s="483"/>
      <c r="J63" s="436"/>
      <c r="K63" s="510" t="s">
        <v>450</v>
      </c>
    </row>
    <row r="64" spans="1:11" x14ac:dyDescent="0.15">
      <c r="A64" s="32"/>
      <c r="B64" s="39" t="s">
        <v>223</v>
      </c>
      <c r="C64" s="578"/>
      <c r="D64" s="82">
        <v>50</v>
      </c>
      <c r="E64" s="575"/>
      <c r="F64" s="404"/>
      <c r="G64" s="433"/>
      <c r="H64" s="457" t="s">
        <v>450</v>
      </c>
      <c r="I64" s="480"/>
      <c r="J64" s="433"/>
      <c r="K64" s="507" t="s">
        <v>450</v>
      </c>
    </row>
    <row r="65" spans="1:11" x14ac:dyDescent="0.15">
      <c r="A65" s="32"/>
      <c r="B65" s="45" t="s">
        <v>224</v>
      </c>
      <c r="C65" s="579"/>
      <c r="D65" s="85">
        <v>100</v>
      </c>
      <c r="E65" s="576"/>
      <c r="F65" s="413"/>
      <c r="G65" s="438"/>
      <c r="H65" s="462" t="s">
        <v>450</v>
      </c>
      <c r="I65" s="485"/>
      <c r="J65" s="438"/>
      <c r="K65" s="512" t="s">
        <v>450</v>
      </c>
    </row>
    <row r="66" spans="1:11" x14ac:dyDescent="0.15">
      <c r="A66" s="32"/>
      <c r="B66" s="38" t="s">
        <v>225</v>
      </c>
      <c r="C66" s="571" t="s">
        <v>341</v>
      </c>
      <c r="D66" s="84">
        <v>20</v>
      </c>
      <c r="E66" s="574" t="s">
        <v>450</v>
      </c>
      <c r="F66" s="403"/>
      <c r="G66" s="432"/>
      <c r="H66" s="456" t="s">
        <v>450</v>
      </c>
      <c r="I66" s="479"/>
      <c r="J66" s="432"/>
      <c r="K66" s="506" t="s">
        <v>450</v>
      </c>
    </row>
    <row r="67" spans="1:11" x14ac:dyDescent="0.15">
      <c r="A67" s="32"/>
      <c r="B67" s="39" t="s">
        <v>226</v>
      </c>
      <c r="C67" s="572"/>
      <c r="D67" s="82">
        <v>50</v>
      </c>
      <c r="E67" s="575"/>
      <c r="F67" s="404"/>
      <c r="G67" s="433"/>
      <c r="H67" s="457" t="s">
        <v>450</v>
      </c>
      <c r="I67" s="480"/>
      <c r="J67" s="433"/>
      <c r="K67" s="507" t="s">
        <v>450</v>
      </c>
    </row>
    <row r="68" spans="1:11" x14ac:dyDescent="0.15">
      <c r="A68" s="32"/>
      <c r="B68" s="39" t="s">
        <v>227</v>
      </c>
      <c r="C68" s="572"/>
      <c r="D68" s="82">
        <v>75</v>
      </c>
      <c r="E68" s="575"/>
      <c r="F68" s="404"/>
      <c r="G68" s="433"/>
      <c r="H68" s="457" t="s">
        <v>450</v>
      </c>
      <c r="I68" s="480"/>
      <c r="J68" s="433"/>
      <c r="K68" s="507" t="s">
        <v>450</v>
      </c>
    </row>
    <row r="69" spans="1:11" x14ac:dyDescent="0.15">
      <c r="A69" s="32"/>
      <c r="B69" s="39" t="s">
        <v>228</v>
      </c>
      <c r="C69" s="572"/>
      <c r="D69" s="82">
        <v>85</v>
      </c>
      <c r="E69" s="575"/>
      <c r="F69" s="404"/>
      <c r="G69" s="433"/>
      <c r="H69" s="457" t="s">
        <v>450</v>
      </c>
      <c r="I69" s="480"/>
      <c r="J69" s="433"/>
      <c r="K69" s="507" t="s">
        <v>450</v>
      </c>
    </row>
    <row r="70" spans="1:11" x14ac:dyDescent="0.15">
      <c r="A70" s="32"/>
      <c r="B70" s="39" t="s">
        <v>229</v>
      </c>
      <c r="C70" s="572"/>
      <c r="D70" s="82">
        <v>100</v>
      </c>
      <c r="E70" s="575"/>
      <c r="F70" s="404"/>
      <c r="G70" s="433"/>
      <c r="H70" s="457" t="s">
        <v>450</v>
      </c>
      <c r="I70" s="480"/>
      <c r="J70" s="433"/>
      <c r="K70" s="507" t="s">
        <v>450</v>
      </c>
    </row>
    <row r="71" spans="1:11" x14ac:dyDescent="0.15">
      <c r="A71" s="32"/>
      <c r="B71" s="40" t="s">
        <v>230</v>
      </c>
      <c r="C71" s="572"/>
      <c r="D71" s="89">
        <v>150</v>
      </c>
      <c r="E71" s="575"/>
      <c r="F71" s="412"/>
      <c r="G71" s="437"/>
      <c r="H71" s="461" t="s">
        <v>450</v>
      </c>
      <c r="I71" s="484"/>
      <c r="J71" s="437"/>
      <c r="K71" s="511" t="s">
        <v>450</v>
      </c>
    </row>
    <row r="72" spans="1:11" s="169" customFormat="1" x14ac:dyDescent="0.15">
      <c r="A72" s="32"/>
      <c r="B72" s="45" t="s">
        <v>231</v>
      </c>
      <c r="C72" s="573"/>
      <c r="D72" s="85">
        <v>250</v>
      </c>
      <c r="E72" s="576"/>
      <c r="F72" s="413"/>
      <c r="G72" s="438"/>
      <c r="H72" s="462" t="s">
        <v>450</v>
      </c>
      <c r="I72" s="485"/>
      <c r="J72" s="438"/>
      <c r="K72" s="512" t="s">
        <v>450</v>
      </c>
    </row>
    <row r="73" spans="1:11" x14ac:dyDescent="0.15">
      <c r="A73" s="32"/>
      <c r="B73" s="43" t="s">
        <v>232</v>
      </c>
      <c r="C73" s="571" t="s">
        <v>342</v>
      </c>
      <c r="D73" s="81">
        <v>20</v>
      </c>
      <c r="E73" s="574" t="s">
        <v>450</v>
      </c>
      <c r="F73" s="414"/>
      <c r="G73" s="439"/>
      <c r="H73" s="463" t="s">
        <v>450</v>
      </c>
      <c r="I73" s="486"/>
      <c r="J73" s="439"/>
      <c r="K73" s="513" t="s">
        <v>450</v>
      </c>
    </row>
    <row r="74" spans="1:11" x14ac:dyDescent="0.15">
      <c r="A74" s="32"/>
      <c r="B74" s="47" t="s">
        <v>233</v>
      </c>
      <c r="C74" s="572"/>
      <c r="D74" s="82">
        <v>50</v>
      </c>
      <c r="E74" s="575"/>
      <c r="F74" s="411"/>
      <c r="G74" s="436"/>
      <c r="H74" s="460" t="s">
        <v>450</v>
      </c>
      <c r="I74" s="483"/>
      <c r="J74" s="436"/>
      <c r="K74" s="510" t="s">
        <v>450</v>
      </c>
    </row>
    <row r="75" spans="1:11" x14ac:dyDescent="0.15">
      <c r="A75" s="32"/>
      <c r="B75" s="47" t="s">
        <v>234</v>
      </c>
      <c r="C75" s="572"/>
      <c r="D75" s="82">
        <v>75</v>
      </c>
      <c r="E75" s="575"/>
      <c r="F75" s="411"/>
      <c r="G75" s="436"/>
      <c r="H75" s="460" t="s">
        <v>450</v>
      </c>
      <c r="I75" s="483"/>
      <c r="J75" s="436"/>
      <c r="K75" s="510" t="s">
        <v>450</v>
      </c>
    </row>
    <row r="76" spans="1:11" x14ac:dyDescent="0.15">
      <c r="A76" s="32"/>
      <c r="B76" s="47" t="s">
        <v>235</v>
      </c>
      <c r="C76" s="572"/>
      <c r="D76" s="82">
        <v>80</v>
      </c>
      <c r="E76" s="575"/>
      <c r="F76" s="411"/>
      <c r="G76" s="436"/>
      <c r="H76" s="460" t="s">
        <v>450</v>
      </c>
      <c r="I76" s="483"/>
      <c r="J76" s="436"/>
      <c r="K76" s="510" t="s">
        <v>450</v>
      </c>
    </row>
    <row r="77" spans="1:11" x14ac:dyDescent="0.15">
      <c r="A77" s="32"/>
      <c r="B77" s="48" t="s">
        <v>236</v>
      </c>
      <c r="C77" s="572"/>
      <c r="D77" s="82">
        <v>100</v>
      </c>
      <c r="E77" s="575"/>
      <c r="F77" s="404"/>
      <c r="G77" s="433"/>
      <c r="H77" s="457" t="s">
        <v>450</v>
      </c>
      <c r="I77" s="480"/>
      <c r="J77" s="433"/>
      <c r="K77" s="507" t="s">
        <v>450</v>
      </c>
    </row>
    <row r="78" spans="1:11" x14ac:dyDescent="0.15">
      <c r="A78" s="32"/>
      <c r="B78" s="48" t="s">
        <v>237</v>
      </c>
      <c r="C78" s="572"/>
      <c r="D78" s="67">
        <v>130</v>
      </c>
      <c r="E78" s="575"/>
      <c r="F78" s="412"/>
      <c r="G78" s="437"/>
      <c r="H78" s="461" t="s">
        <v>450</v>
      </c>
      <c r="I78" s="484"/>
      <c r="J78" s="437"/>
      <c r="K78" s="511" t="s">
        <v>450</v>
      </c>
    </row>
    <row r="79" spans="1:11" x14ac:dyDescent="0.15">
      <c r="A79" s="32"/>
      <c r="B79" s="48" t="s">
        <v>238</v>
      </c>
      <c r="C79" s="572"/>
      <c r="D79" s="82">
        <v>150</v>
      </c>
      <c r="E79" s="575"/>
      <c r="F79" s="412"/>
      <c r="G79" s="437"/>
      <c r="H79" s="461" t="s">
        <v>450</v>
      </c>
      <c r="I79" s="484"/>
      <c r="J79" s="437"/>
      <c r="K79" s="511" t="s">
        <v>450</v>
      </c>
    </row>
    <row r="80" spans="1:11" x14ac:dyDescent="0.15">
      <c r="A80" s="32"/>
      <c r="B80" s="43" t="s">
        <v>239</v>
      </c>
      <c r="C80" s="577" t="s">
        <v>343</v>
      </c>
      <c r="D80" s="81">
        <v>45</v>
      </c>
      <c r="E80" s="574" t="s">
        <v>450</v>
      </c>
      <c r="F80" s="414"/>
      <c r="G80" s="439"/>
      <c r="H80" s="463" t="s">
        <v>450</v>
      </c>
      <c r="I80" s="486"/>
      <c r="J80" s="439"/>
      <c r="K80" s="513" t="s">
        <v>450</v>
      </c>
    </row>
    <row r="81" spans="1:11" s="169" customFormat="1" x14ac:dyDescent="0.15">
      <c r="A81" s="32"/>
      <c r="B81" s="48" t="s">
        <v>240</v>
      </c>
      <c r="C81" s="578"/>
      <c r="D81" s="67">
        <v>75</v>
      </c>
      <c r="E81" s="575"/>
      <c r="F81" s="404"/>
      <c r="G81" s="433"/>
      <c r="H81" s="457" t="s">
        <v>450</v>
      </c>
      <c r="I81" s="480"/>
      <c r="J81" s="433"/>
      <c r="K81" s="507" t="s">
        <v>450</v>
      </c>
    </row>
    <row r="82" spans="1:11" x14ac:dyDescent="0.15">
      <c r="A82" s="32"/>
      <c r="B82" s="49" t="s">
        <v>241</v>
      </c>
      <c r="C82" s="579"/>
      <c r="D82" s="83">
        <v>100</v>
      </c>
      <c r="E82" s="576"/>
      <c r="F82" s="413"/>
      <c r="G82" s="438"/>
      <c r="H82" s="462" t="s">
        <v>450</v>
      </c>
      <c r="I82" s="485"/>
      <c r="J82" s="438"/>
      <c r="K82" s="512" t="s">
        <v>450</v>
      </c>
    </row>
    <row r="83" spans="1:11" x14ac:dyDescent="0.15">
      <c r="A83" s="32"/>
      <c r="B83" s="38" t="s">
        <v>242</v>
      </c>
      <c r="C83" s="577" t="s">
        <v>344</v>
      </c>
      <c r="D83" s="84">
        <v>20</v>
      </c>
      <c r="E83" s="574" t="s">
        <v>450</v>
      </c>
      <c r="F83" s="411"/>
      <c r="G83" s="436"/>
      <c r="H83" s="460" t="s">
        <v>450</v>
      </c>
      <c r="I83" s="483"/>
      <c r="J83" s="436"/>
      <c r="K83" s="510" t="s">
        <v>450</v>
      </c>
    </row>
    <row r="84" spans="1:11" x14ac:dyDescent="0.15">
      <c r="A84" s="32"/>
      <c r="B84" s="38" t="s">
        <v>243</v>
      </c>
      <c r="C84" s="578"/>
      <c r="D84" s="84">
        <v>25</v>
      </c>
      <c r="E84" s="575"/>
      <c r="F84" s="411"/>
      <c r="G84" s="436"/>
      <c r="H84" s="460" t="s">
        <v>450</v>
      </c>
      <c r="I84" s="483"/>
      <c r="J84" s="436"/>
      <c r="K84" s="510" t="s">
        <v>450</v>
      </c>
    </row>
    <row r="85" spans="1:11" x14ac:dyDescent="0.15">
      <c r="A85" s="32"/>
      <c r="B85" s="38" t="s">
        <v>244</v>
      </c>
      <c r="C85" s="578"/>
      <c r="D85" s="84">
        <v>30</v>
      </c>
      <c r="E85" s="575"/>
      <c r="F85" s="411"/>
      <c r="G85" s="436"/>
      <c r="H85" s="460" t="s">
        <v>450</v>
      </c>
      <c r="I85" s="483"/>
      <c r="J85" s="436"/>
      <c r="K85" s="510" t="s">
        <v>450</v>
      </c>
    </row>
    <row r="86" spans="1:11" x14ac:dyDescent="0.15">
      <c r="A86" s="32"/>
      <c r="B86" s="38" t="s">
        <v>245</v>
      </c>
      <c r="C86" s="578"/>
      <c r="D86" s="84">
        <v>31.25</v>
      </c>
      <c r="E86" s="575"/>
      <c r="F86" s="411"/>
      <c r="G86" s="436"/>
      <c r="H86" s="460" t="s">
        <v>450</v>
      </c>
      <c r="I86" s="483"/>
      <c r="J86" s="436"/>
      <c r="K86" s="510" t="s">
        <v>450</v>
      </c>
    </row>
    <row r="87" spans="1:11" x14ac:dyDescent="0.15">
      <c r="A87" s="32"/>
      <c r="B87" s="38" t="s">
        <v>246</v>
      </c>
      <c r="C87" s="578"/>
      <c r="D87" s="84">
        <v>35</v>
      </c>
      <c r="E87" s="575"/>
      <c r="F87" s="411"/>
      <c r="G87" s="436"/>
      <c r="H87" s="460" t="s">
        <v>450</v>
      </c>
      <c r="I87" s="483"/>
      <c r="J87" s="436"/>
      <c r="K87" s="510" t="s">
        <v>450</v>
      </c>
    </row>
    <row r="88" spans="1:11" x14ac:dyDescent="0.15">
      <c r="A88" s="32"/>
      <c r="B88" s="38" t="s">
        <v>247</v>
      </c>
      <c r="C88" s="578"/>
      <c r="D88" s="84">
        <v>37.5</v>
      </c>
      <c r="E88" s="575"/>
      <c r="F88" s="411"/>
      <c r="G88" s="436"/>
      <c r="H88" s="460" t="s">
        <v>450</v>
      </c>
      <c r="I88" s="483"/>
      <c r="J88" s="436"/>
      <c r="K88" s="510" t="s">
        <v>450</v>
      </c>
    </row>
    <row r="89" spans="1:11" x14ac:dyDescent="0.15">
      <c r="A89" s="32"/>
      <c r="B89" s="39" t="s">
        <v>248</v>
      </c>
      <c r="C89" s="578"/>
      <c r="D89" s="82">
        <v>40</v>
      </c>
      <c r="E89" s="575"/>
      <c r="F89" s="404"/>
      <c r="G89" s="433"/>
      <c r="H89" s="457" t="s">
        <v>450</v>
      </c>
      <c r="I89" s="480"/>
      <c r="J89" s="433"/>
      <c r="K89" s="507" t="s">
        <v>450</v>
      </c>
    </row>
    <row r="90" spans="1:11" x14ac:dyDescent="0.15">
      <c r="A90" s="32"/>
      <c r="B90" s="38" t="s">
        <v>249</v>
      </c>
      <c r="C90" s="578"/>
      <c r="D90" s="84">
        <v>50</v>
      </c>
      <c r="E90" s="575"/>
      <c r="F90" s="411"/>
      <c r="G90" s="436"/>
      <c r="H90" s="460" t="s">
        <v>450</v>
      </c>
      <c r="I90" s="483"/>
      <c r="J90" s="436"/>
      <c r="K90" s="510" t="s">
        <v>450</v>
      </c>
    </row>
    <row r="91" spans="1:11" x14ac:dyDescent="0.15">
      <c r="A91" s="32"/>
      <c r="B91" s="38" t="s">
        <v>250</v>
      </c>
      <c r="C91" s="578"/>
      <c r="D91" s="84">
        <v>62.5</v>
      </c>
      <c r="E91" s="575"/>
      <c r="F91" s="411"/>
      <c r="G91" s="436"/>
      <c r="H91" s="460" t="s">
        <v>450</v>
      </c>
      <c r="I91" s="483"/>
      <c r="J91" s="436"/>
      <c r="K91" s="510" t="s">
        <v>450</v>
      </c>
    </row>
    <row r="92" spans="1:11" x14ac:dyDescent="0.15">
      <c r="A92" s="32"/>
      <c r="B92" s="39" t="s">
        <v>251</v>
      </c>
      <c r="C92" s="578"/>
      <c r="D92" s="82">
        <v>70</v>
      </c>
      <c r="E92" s="575"/>
      <c r="F92" s="404"/>
      <c r="G92" s="433"/>
      <c r="H92" s="457" t="s">
        <v>450</v>
      </c>
      <c r="I92" s="480"/>
      <c r="J92" s="433"/>
      <c r="K92" s="507" t="s">
        <v>450</v>
      </c>
    </row>
    <row r="93" spans="1:11" x14ac:dyDescent="0.15">
      <c r="A93" s="32"/>
      <c r="B93" s="45" t="s">
        <v>252</v>
      </c>
      <c r="C93" s="579"/>
      <c r="D93" s="85">
        <v>75</v>
      </c>
      <c r="E93" s="576"/>
      <c r="F93" s="413"/>
      <c r="G93" s="438"/>
      <c r="H93" s="462" t="s">
        <v>450</v>
      </c>
      <c r="I93" s="485"/>
      <c r="J93" s="438"/>
      <c r="K93" s="512" t="s">
        <v>450</v>
      </c>
    </row>
    <row r="94" spans="1:11" x14ac:dyDescent="0.15">
      <c r="A94" s="32"/>
      <c r="B94" s="43" t="s">
        <v>253</v>
      </c>
      <c r="C94" s="577" t="s">
        <v>345</v>
      </c>
      <c r="D94" s="81">
        <v>30</v>
      </c>
      <c r="E94" s="574" t="s">
        <v>450</v>
      </c>
      <c r="F94" s="414"/>
      <c r="G94" s="439"/>
      <c r="H94" s="463" t="s">
        <v>450</v>
      </c>
      <c r="I94" s="486"/>
      <c r="J94" s="439"/>
      <c r="K94" s="513" t="s">
        <v>450</v>
      </c>
    </row>
    <row r="95" spans="1:11" x14ac:dyDescent="0.15">
      <c r="A95" s="32"/>
      <c r="B95" s="38" t="s">
        <v>254</v>
      </c>
      <c r="C95" s="578"/>
      <c r="D95" s="84">
        <v>35</v>
      </c>
      <c r="E95" s="575"/>
      <c r="F95" s="411"/>
      <c r="G95" s="436"/>
      <c r="H95" s="460" t="s">
        <v>450</v>
      </c>
      <c r="I95" s="483"/>
      <c r="J95" s="436"/>
      <c r="K95" s="510" t="s">
        <v>450</v>
      </c>
    </row>
    <row r="96" spans="1:11" x14ac:dyDescent="0.15">
      <c r="A96" s="32"/>
      <c r="B96" s="38" t="s">
        <v>255</v>
      </c>
      <c r="C96" s="578"/>
      <c r="D96" s="84">
        <v>43.75</v>
      </c>
      <c r="E96" s="575"/>
      <c r="F96" s="411"/>
      <c r="G96" s="436"/>
      <c r="H96" s="460" t="s">
        <v>450</v>
      </c>
      <c r="I96" s="483"/>
      <c r="J96" s="436"/>
      <c r="K96" s="510" t="s">
        <v>450</v>
      </c>
    </row>
    <row r="97" spans="1:11" x14ac:dyDescent="0.15">
      <c r="A97" s="32"/>
      <c r="B97" s="38" t="s">
        <v>256</v>
      </c>
      <c r="C97" s="578"/>
      <c r="D97" s="84">
        <v>45</v>
      </c>
      <c r="E97" s="575"/>
      <c r="F97" s="411"/>
      <c r="G97" s="436"/>
      <c r="H97" s="460" t="s">
        <v>450</v>
      </c>
      <c r="I97" s="483"/>
      <c r="J97" s="436"/>
      <c r="K97" s="510" t="s">
        <v>450</v>
      </c>
    </row>
    <row r="98" spans="1:11" x14ac:dyDescent="0.15">
      <c r="A98" s="32"/>
      <c r="B98" s="38" t="s">
        <v>257</v>
      </c>
      <c r="C98" s="578"/>
      <c r="D98" s="84">
        <v>56.25</v>
      </c>
      <c r="E98" s="575"/>
      <c r="F98" s="411"/>
      <c r="G98" s="436"/>
      <c r="H98" s="460" t="s">
        <v>450</v>
      </c>
      <c r="I98" s="483"/>
      <c r="J98" s="436"/>
      <c r="K98" s="510" t="s">
        <v>450</v>
      </c>
    </row>
    <row r="99" spans="1:11" x14ac:dyDescent="0.15">
      <c r="A99" s="32"/>
      <c r="B99" s="38" t="s">
        <v>258</v>
      </c>
      <c r="C99" s="578"/>
      <c r="D99" s="84">
        <v>60</v>
      </c>
      <c r="E99" s="575"/>
      <c r="F99" s="411"/>
      <c r="G99" s="436"/>
      <c r="H99" s="460" t="s">
        <v>450</v>
      </c>
      <c r="I99" s="483"/>
      <c r="J99" s="436"/>
      <c r="K99" s="510" t="s">
        <v>450</v>
      </c>
    </row>
    <row r="100" spans="1:11" x14ac:dyDescent="0.15">
      <c r="A100" s="32"/>
      <c r="B100" s="39" t="s">
        <v>259</v>
      </c>
      <c r="C100" s="578"/>
      <c r="D100" s="82">
        <v>75</v>
      </c>
      <c r="E100" s="575"/>
      <c r="F100" s="404"/>
      <c r="G100" s="433"/>
      <c r="H100" s="457" t="s">
        <v>450</v>
      </c>
      <c r="I100" s="480"/>
      <c r="J100" s="433"/>
      <c r="K100" s="507" t="s">
        <v>450</v>
      </c>
    </row>
    <row r="101" spans="1:11" x14ac:dyDescent="0.15">
      <c r="A101" s="32"/>
      <c r="B101" s="38" t="s">
        <v>260</v>
      </c>
      <c r="C101" s="578"/>
      <c r="D101" s="84">
        <v>93.75</v>
      </c>
      <c r="E101" s="575"/>
      <c r="F101" s="411"/>
      <c r="G101" s="436"/>
      <c r="H101" s="460" t="s">
        <v>450</v>
      </c>
      <c r="I101" s="483"/>
      <c r="J101" s="436"/>
      <c r="K101" s="510" t="s">
        <v>450</v>
      </c>
    </row>
    <row r="102" spans="1:11" x14ac:dyDescent="0.15">
      <c r="A102" s="32"/>
      <c r="B102" s="38" t="s">
        <v>261</v>
      </c>
      <c r="C102" s="578"/>
      <c r="D102" s="84">
        <v>105</v>
      </c>
      <c r="E102" s="575"/>
      <c r="F102" s="411"/>
      <c r="G102" s="436"/>
      <c r="H102" s="460" t="s">
        <v>450</v>
      </c>
      <c r="I102" s="483"/>
      <c r="J102" s="436"/>
      <c r="K102" s="510" t="s">
        <v>450</v>
      </c>
    </row>
    <row r="103" spans="1:11" x14ac:dyDescent="0.15">
      <c r="A103" s="32"/>
      <c r="B103" s="45" t="s">
        <v>262</v>
      </c>
      <c r="C103" s="579"/>
      <c r="D103" s="85">
        <v>150</v>
      </c>
      <c r="E103" s="576"/>
      <c r="F103" s="413"/>
      <c r="G103" s="438"/>
      <c r="H103" s="462" t="s">
        <v>450</v>
      </c>
      <c r="I103" s="485"/>
      <c r="J103" s="438"/>
      <c r="K103" s="512" t="s">
        <v>450</v>
      </c>
    </row>
    <row r="104" spans="1:11" x14ac:dyDescent="0.15">
      <c r="A104" s="32"/>
      <c r="B104" s="38" t="s">
        <v>263</v>
      </c>
      <c r="C104" s="577" t="s">
        <v>346</v>
      </c>
      <c r="D104" s="84">
        <v>70</v>
      </c>
      <c r="E104" s="574" t="s">
        <v>450</v>
      </c>
      <c r="F104" s="411"/>
      <c r="G104" s="436"/>
      <c r="H104" s="460" t="s">
        <v>450</v>
      </c>
      <c r="I104" s="483"/>
      <c r="J104" s="436"/>
      <c r="K104" s="510" t="s">
        <v>450</v>
      </c>
    </row>
    <row r="105" spans="1:11" x14ac:dyDescent="0.15">
      <c r="A105" s="32"/>
      <c r="B105" s="38" t="s">
        <v>264</v>
      </c>
      <c r="C105" s="578"/>
      <c r="D105" s="84">
        <v>90</v>
      </c>
      <c r="E105" s="575"/>
      <c r="F105" s="411"/>
      <c r="G105" s="436"/>
      <c r="H105" s="460" t="s">
        <v>450</v>
      </c>
      <c r="I105" s="483"/>
      <c r="J105" s="436"/>
      <c r="K105" s="510" t="s">
        <v>450</v>
      </c>
    </row>
    <row r="106" spans="1:11" x14ac:dyDescent="0.15">
      <c r="A106" s="32"/>
      <c r="B106" s="38" t="s">
        <v>265</v>
      </c>
      <c r="C106" s="578"/>
      <c r="D106" s="84">
        <v>110</v>
      </c>
      <c r="E106" s="575"/>
      <c r="F106" s="411"/>
      <c r="G106" s="436"/>
      <c r="H106" s="460" t="s">
        <v>450</v>
      </c>
      <c r="I106" s="483"/>
      <c r="J106" s="436"/>
      <c r="K106" s="510" t="s">
        <v>450</v>
      </c>
    </row>
    <row r="107" spans="1:11" x14ac:dyDescent="0.15">
      <c r="A107" s="32"/>
      <c r="B107" s="38" t="s">
        <v>266</v>
      </c>
      <c r="C107" s="578"/>
      <c r="D107" s="84">
        <v>112.5</v>
      </c>
      <c r="E107" s="575"/>
      <c r="F107" s="411"/>
      <c r="G107" s="436"/>
      <c r="H107" s="460" t="s">
        <v>450</v>
      </c>
      <c r="I107" s="483"/>
      <c r="J107" s="436"/>
      <c r="K107" s="510" t="s">
        <v>450</v>
      </c>
    </row>
    <row r="108" spans="1:11" x14ac:dyDescent="0.15">
      <c r="A108" s="32"/>
      <c r="B108" s="45" t="s">
        <v>267</v>
      </c>
      <c r="C108" s="579"/>
      <c r="D108" s="85">
        <v>150</v>
      </c>
      <c r="E108" s="576"/>
      <c r="F108" s="413"/>
      <c r="G108" s="438"/>
      <c r="H108" s="462" t="s">
        <v>450</v>
      </c>
      <c r="I108" s="485"/>
      <c r="J108" s="438"/>
      <c r="K108" s="512" t="s">
        <v>450</v>
      </c>
    </row>
    <row r="109" spans="1:11" x14ac:dyDescent="0.15">
      <c r="A109" s="32"/>
      <c r="B109" s="50" t="s">
        <v>268</v>
      </c>
      <c r="C109" s="71" t="s">
        <v>347</v>
      </c>
      <c r="D109" s="80">
        <v>60</v>
      </c>
      <c r="E109" s="392" t="s">
        <v>450</v>
      </c>
      <c r="F109" s="402"/>
      <c r="G109" s="431"/>
      <c r="H109" s="455" t="s">
        <v>450</v>
      </c>
      <c r="I109" s="478"/>
      <c r="J109" s="431"/>
      <c r="K109" s="505" t="s">
        <v>450</v>
      </c>
    </row>
    <row r="110" spans="1:11" x14ac:dyDescent="0.15">
      <c r="A110" s="32"/>
      <c r="B110" s="38" t="s">
        <v>269</v>
      </c>
      <c r="C110" s="577" t="s">
        <v>348</v>
      </c>
      <c r="D110" s="84">
        <v>100</v>
      </c>
      <c r="E110" s="574" t="s">
        <v>450</v>
      </c>
      <c r="F110" s="411"/>
      <c r="G110" s="436"/>
      <c r="H110" s="460" t="s">
        <v>450</v>
      </c>
      <c r="I110" s="483"/>
      <c r="J110" s="436"/>
      <c r="K110" s="510" t="s">
        <v>450</v>
      </c>
    </row>
    <row r="111" spans="1:11" x14ac:dyDescent="0.15">
      <c r="A111" s="32"/>
      <c r="B111" s="45" t="s">
        <v>270</v>
      </c>
      <c r="C111" s="579"/>
      <c r="D111" s="85">
        <v>150</v>
      </c>
      <c r="E111" s="576"/>
      <c r="F111" s="413"/>
      <c r="G111" s="438"/>
      <c r="H111" s="462" t="s">
        <v>450</v>
      </c>
      <c r="I111" s="485"/>
      <c r="J111" s="438"/>
      <c r="K111" s="512" t="s">
        <v>450</v>
      </c>
    </row>
    <row r="112" spans="1:11" x14ac:dyDescent="0.15">
      <c r="A112" s="32"/>
      <c r="B112" s="38" t="s">
        <v>271</v>
      </c>
      <c r="C112" s="577" t="s">
        <v>349</v>
      </c>
      <c r="D112" s="84">
        <v>100</v>
      </c>
      <c r="E112" s="574" t="s">
        <v>450</v>
      </c>
      <c r="F112" s="411"/>
      <c r="G112" s="436"/>
      <c r="H112" s="460" t="s">
        <v>450</v>
      </c>
      <c r="I112" s="483"/>
      <c r="J112" s="436"/>
      <c r="K112" s="510" t="s">
        <v>450</v>
      </c>
    </row>
    <row r="113" spans="1:11" x14ac:dyDescent="0.15">
      <c r="A113" s="32"/>
      <c r="B113" s="38" t="s">
        <v>272</v>
      </c>
      <c r="C113" s="578"/>
      <c r="D113" s="84">
        <v>125</v>
      </c>
      <c r="E113" s="575"/>
      <c r="F113" s="411"/>
      <c r="G113" s="436"/>
      <c r="H113" s="460" t="s">
        <v>450</v>
      </c>
      <c r="I113" s="483"/>
      <c r="J113" s="436"/>
      <c r="K113" s="510" t="s">
        <v>450</v>
      </c>
    </row>
    <row r="114" spans="1:11" x14ac:dyDescent="0.15">
      <c r="A114" s="32"/>
      <c r="B114" s="45" t="s">
        <v>273</v>
      </c>
      <c r="C114" s="579"/>
      <c r="D114" s="85">
        <v>150</v>
      </c>
      <c r="E114" s="576"/>
      <c r="F114" s="413"/>
      <c r="G114" s="438"/>
      <c r="H114" s="462" t="s">
        <v>450</v>
      </c>
      <c r="I114" s="485"/>
      <c r="J114" s="438"/>
      <c r="K114" s="512" t="s">
        <v>450</v>
      </c>
    </row>
    <row r="115" spans="1:11" x14ac:dyDescent="0.15">
      <c r="A115" s="64"/>
      <c r="B115" s="370" t="s">
        <v>274</v>
      </c>
      <c r="C115" s="584" t="s">
        <v>350</v>
      </c>
      <c r="D115" s="380">
        <v>50</v>
      </c>
      <c r="E115" s="393"/>
      <c r="F115" s="415"/>
      <c r="G115" s="440"/>
      <c r="H115" s="464" t="s">
        <v>450</v>
      </c>
      <c r="I115" s="487"/>
      <c r="J115" s="440"/>
      <c r="K115" s="514" t="s">
        <v>450</v>
      </c>
    </row>
    <row r="116" spans="1:11" x14ac:dyDescent="0.15">
      <c r="A116" s="64"/>
      <c r="B116" s="271" t="s">
        <v>275</v>
      </c>
      <c r="C116" s="585"/>
      <c r="D116" s="87">
        <v>100</v>
      </c>
      <c r="E116" s="394"/>
      <c r="F116" s="416"/>
      <c r="G116" s="441"/>
      <c r="H116" s="465" t="s">
        <v>450</v>
      </c>
      <c r="I116" s="488"/>
      <c r="J116" s="441"/>
      <c r="K116" s="515" t="s">
        <v>450</v>
      </c>
    </row>
    <row r="117" spans="1:11" x14ac:dyDescent="0.15">
      <c r="A117" s="64"/>
      <c r="B117" s="40" t="s">
        <v>276</v>
      </c>
      <c r="C117" s="586"/>
      <c r="D117" s="381">
        <v>150</v>
      </c>
      <c r="E117" s="395" t="s">
        <v>450</v>
      </c>
      <c r="F117" s="417"/>
      <c r="G117" s="442"/>
      <c r="H117" s="466" t="s">
        <v>450</v>
      </c>
      <c r="I117" s="489"/>
      <c r="J117" s="442"/>
      <c r="K117" s="516" t="s">
        <v>450</v>
      </c>
    </row>
    <row r="118" spans="1:11" x14ac:dyDescent="0.15">
      <c r="A118" s="64"/>
      <c r="B118" s="53" t="s">
        <v>277</v>
      </c>
      <c r="C118" s="76" t="s">
        <v>351</v>
      </c>
      <c r="D118" s="88">
        <v>20</v>
      </c>
      <c r="E118" s="396"/>
      <c r="F118" s="418"/>
      <c r="G118" s="443"/>
      <c r="H118" s="467" t="s">
        <v>450</v>
      </c>
      <c r="I118" s="490"/>
      <c r="J118" s="443"/>
      <c r="K118" s="517" t="s">
        <v>450</v>
      </c>
    </row>
    <row r="119" spans="1:11" x14ac:dyDescent="0.15">
      <c r="A119" s="64"/>
      <c r="B119" s="53" t="s">
        <v>278</v>
      </c>
      <c r="C119" s="77" t="s">
        <v>352</v>
      </c>
      <c r="D119" s="88">
        <v>10</v>
      </c>
      <c r="E119" s="396"/>
      <c r="F119" s="418"/>
      <c r="G119" s="443"/>
      <c r="H119" s="467" t="s">
        <v>450</v>
      </c>
      <c r="I119" s="490"/>
      <c r="J119" s="443"/>
      <c r="K119" s="517" t="s">
        <v>450</v>
      </c>
    </row>
    <row r="120" spans="1:11" ht="27" x14ac:dyDescent="0.15">
      <c r="A120" s="64"/>
      <c r="B120" s="53" t="s">
        <v>279</v>
      </c>
      <c r="C120" s="77" t="s">
        <v>353</v>
      </c>
      <c r="D120" s="88">
        <v>10</v>
      </c>
      <c r="E120" s="396"/>
      <c r="F120" s="418"/>
      <c r="G120" s="443"/>
      <c r="H120" s="467" t="s">
        <v>450</v>
      </c>
      <c r="I120" s="490"/>
      <c r="J120" s="443"/>
      <c r="K120" s="517" t="s">
        <v>450</v>
      </c>
    </row>
    <row r="121" spans="1:11" x14ac:dyDescent="0.15">
      <c r="A121" s="64"/>
      <c r="B121" s="43" t="s">
        <v>280</v>
      </c>
      <c r="C121" s="577" t="s">
        <v>153</v>
      </c>
      <c r="D121" s="81">
        <v>100</v>
      </c>
      <c r="E121" s="574">
        <v>1.3</v>
      </c>
      <c r="F121" s="419"/>
      <c r="G121" s="439"/>
      <c r="H121" s="463" t="s">
        <v>450</v>
      </c>
      <c r="I121" s="486"/>
      <c r="J121" s="439"/>
      <c r="K121" s="513" t="s">
        <v>450</v>
      </c>
    </row>
    <row r="122" spans="1:11" x14ac:dyDescent="0.15">
      <c r="A122" s="64"/>
      <c r="B122" s="371" t="s">
        <v>281</v>
      </c>
      <c r="C122" s="578"/>
      <c r="D122" s="82">
        <v>130</v>
      </c>
      <c r="E122" s="575"/>
      <c r="F122" s="404">
        <v>1150700797</v>
      </c>
      <c r="G122" s="433">
        <v>1495911036</v>
      </c>
      <c r="H122" s="457">
        <v>1.2581</v>
      </c>
      <c r="I122" s="480">
        <v>1150700797</v>
      </c>
      <c r="J122" s="433">
        <v>1495911036</v>
      </c>
      <c r="K122" s="507">
        <v>1.2581</v>
      </c>
    </row>
    <row r="123" spans="1:11" x14ac:dyDescent="0.15">
      <c r="A123" s="64"/>
      <c r="B123" s="48" t="s">
        <v>282</v>
      </c>
      <c r="C123" s="578"/>
      <c r="D123" s="67">
        <v>160</v>
      </c>
      <c r="E123" s="575"/>
      <c r="F123" s="404"/>
      <c r="G123" s="433"/>
      <c r="H123" s="457" t="s">
        <v>450</v>
      </c>
      <c r="I123" s="480"/>
      <c r="J123" s="433"/>
      <c r="K123" s="507" t="s">
        <v>450</v>
      </c>
    </row>
    <row r="124" spans="1:11" x14ac:dyDescent="0.15">
      <c r="A124" s="64"/>
      <c r="B124" s="48" t="s">
        <v>283</v>
      </c>
      <c r="C124" s="578"/>
      <c r="D124" s="82">
        <v>190</v>
      </c>
      <c r="E124" s="575"/>
      <c r="F124" s="404"/>
      <c r="G124" s="433"/>
      <c r="H124" s="457" t="s">
        <v>450</v>
      </c>
      <c r="I124" s="480"/>
      <c r="J124" s="433"/>
      <c r="K124" s="507" t="s">
        <v>450</v>
      </c>
    </row>
    <row r="125" spans="1:11" x14ac:dyDescent="0.15">
      <c r="A125" s="64"/>
      <c r="B125" s="48" t="s">
        <v>284</v>
      </c>
      <c r="C125" s="578"/>
      <c r="D125" s="82">
        <v>220</v>
      </c>
      <c r="E125" s="575"/>
      <c r="F125" s="404"/>
      <c r="G125" s="433"/>
      <c r="H125" s="457" t="s">
        <v>450</v>
      </c>
      <c r="I125" s="480"/>
      <c r="J125" s="433"/>
      <c r="K125" s="507" t="s">
        <v>450</v>
      </c>
    </row>
    <row r="126" spans="1:11" x14ac:dyDescent="0.15">
      <c r="A126" s="64"/>
      <c r="B126" s="371" t="s">
        <v>285</v>
      </c>
      <c r="C126" s="578"/>
      <c r="D126" s="89">
        <v>250</v>
      </c>
      <c r="E126" s="575"/>
      <c r="F126" s="403"/>
      <c r="G126" s="432"/>
      <c r="H126" s="456" t="s">
        <v>450</v>
      </c>
      <c r="I126" s="479"/>
      <c r="J126" s="432"/>
      <c r="K126" s="506" t="s">
        <v>450</v>
      </c>
    </row>
    <row r="127" spans="1:11" x14ac:dyDescent="0.15">
      <c r="A127" s="64"/>
      <c r="B127" s="48" t="s">
        <v>286</v>
      </c>
      <c r="C127" s="578"/>
      <c r="D127" s="82">
        <v>280</v>
      </c>
      <c r="E127" s="575"/>
      <c r="F127" s="404"/>
      <c r="G127" s="433"/>
      <c r="H127" s="457" t="s">
        <v>450</v>
      </c>
      <c r="I127" s="480"/>
      <c r="J127" s="433"/>
      <c r="K127" s="507" t="s">
        <v>450</v>
      </c>
    </row>
    <row r="128" spans="1:11" x14ac:dyDescent="0.15">
      <c r="A128" s="64"/>
      <c r="B128" s="371" t="s">
        <v>287</v>
      </c>
      <c r="C128" s="578"/>
      <c r="D128" s="82">
        <v>340</v>
      </c>
      <c r="E128" s="575"/>
      <c r="F128" s="404"/>
      <c r="G128" s="433"/>
      <c r="H128" s="457" t="s">
        <v>450</v>
      </c>
      <c r="I128" s="480"/>
      <c r="J128" s="433"/>
      <c r="K128" s="507" t="s">
        <v>450</v>
      </c>
    </row>
    <row r="129" spans="1:11" x14ac:dyDescent="0.15">
      <c r="A129" s="64"/>
      <c r="B129" s="45" t="s">
        <v>288</v>
      </c>
      <c r="C129" s="578"/>
      <c r="D129" s="83">
        <v>400</v>
      </c>
      <c r="E129" s="576"/>
      <c r="F129" s="406"/>
      <c r="G129" s="435"/>
      <c r="H129" s="459" t="s">
        <v>450</v>
      </c>
      <c r="I129" s="482"/>
      <c r="J129" s="435"/>
      <c r="K129" s="509" t="s">
        <v>450</v>
      </c>
    </row>
    <row r="130" spans="1:11" ht="21.75" customHeight="1" x14ac:dyDescent="0.15">
      <c r="A130" s="64"/>
      <c r="B130" s="50" t="s">
        <v>289</v>
      </c>
      <c r="C130" s="70" t="s">
        <v>354</v>
      </c>
      <c r="D130" s="80">
        <v>1250</v>
      </c>
      <c r="E130" s="397" t="s">
        <v>450</v>
      </c>
      <c r="F130" s="402"/>
      <c r="G130" s="431"/>
      <c r="H130" s="455" t="s">
        <v>450</v>
      </c>
      <c r="I130" s="478"/>
      <c r="J130" s="431"/>
      <c r="K130" s="505" t="s">
        <v>450</v>
      </c>
    </row>
    <row r="131" spans="1:11" x14ac:dyDescent="0.15">
      <c r="A131" s="64"/>
      <c r="B131" s="38" t="s">
        <v>290</v>
      </c>
      <c r="C131" s="577" t="s">
        <v>355</v>
      </c>
      <c r="D131" s="84">
        <v>150</v>
      </c>
      <c r="E131" s="574" t="s">
        <v>450</v>
      </c>
      <c r="F131" s="411"/>
      <c r="G131" s="436"/>
      <c r="H131" s="460" t="s">
        <v>450</v>
      </c>
      <c r="I131" s="483"/>
      <c r="J131" s="436"/>
      <c r="K131" s="510" t="s">
        <v>450</v>
      </c>
    </row>
    <row r="132" spans="1:11" x14ac:dyDescent="0.15">
      <c r="A132" s="64"/>
      <c r="B132" s="45" t="s">
        <v>291</v>
      </c>
      <c r="C132" s="579"/>
      <c r="D132" s="85">
        <v>250</v>
      </c>
      <c r="E132" s="576"/>
      <c r="F132" s="413"/>
      <c r="G132" s="438"/>
      <c r="H132" s="462" t="s">
        <v>450</v>
      </c>
      <c r="I132" s="485"/>
      <c r="J132" s="438"/>
      <c r="K132" s="512" t="s">
        <v>450</v>
      </c>
    </row>
    <row r="133" spans="1:11" x14ac:dyDescent="0.15">
      <c r="A133" s="64"/>
      <c r="B133" s="38" t="s">
        <v>292</v>
      </c>
      <c r="C133" s="577" t="s">
        <v>356</v>
      </c>
      <c r="D133" s="84">
        <v>30</v>
      </c>
      <c r="E133" s="575" t="s">
        <v>450</v>
      </c>
      <c r="F133" s="411"/>
      <c r="G133" s="436"/>
      <c r="H133" s="460" t="s">
        <v>450</v>
      </c>
      <c r="I133" s="483"/>
      <c r="J133" s="436"/>
      <c r="K133" s="510" t="s">
        <v>450</v>
      </c>
    </row>
    <row r="134" spans="1:11" x14ac:dyDescent="0.15">
      <c r="A134" s="64"/>
      <c r="B134" s="38" t="s">
        <v>293</v>
      </c>
      <c r="C134" s="578"/>
      <c r="D134" s="84">
        <f>25*1.5</f>
        <v>37.5</v>
      </c>
      <c r="E134" s="575"/>
      <c r="F134" s="411"/>
      <c r="G134" s="436"/>
      <c r="H134" s="460" t="s">
        <v>450</v>
      </c>
      <c r="I134" s="483"/>
      <c r="J134" s="436"/>
      <c r="K134" s="510" t="s">
        <v>450</v>
      </c>
    </row>
    <row r="135" spans="1:11" x14ac:dyDescent="0.15">
      <c r="A135" s="64"/>
      <c r="B135" s="38" t="s">
        <v>294</v>
      </c>
      <c r="C135" s="578"/>
      <c r="D135" s="84">
        <v>45</v>
      </c>
      <c r="E135" s="575"/>
      <c r="F135" s="411"/>
      <c r="G135" s="436"/>
      <c r="H135" s="460" t="s">
        <v>450</v>
      </c>
      <c r="I135" s="483"/>
      <c r="J135" s="436"/>
      <c r="K135" s="510" t="s">
        <v>450</v>
      </c>
    </row>
    <row r="136" spans="1:11" x14ac:dyDescent="0.15">
      <c r="A136" s="64"/>
      <c r="B136" s="38" t="s">
        <v>295</v>
      </c>
      <c r="C136" s="578"/>
      <c r="D136" s="84">
        <v>46.875</v>
      </c>
      <c r="E136" s="575"/>
      <c r="F136" s="411"/>
      <c r="G136" s="436"/>
      <c r="H136" s="460" t="s">
        <v>450</v>
      </c>
      <c r="I136" s="483"/>
      <c r="J136" s="436"/>
      <c r="K136" s="510" t="s">
        <v>450</v>
      </c>
    </row>
    <row r="137" spans="1:11" x14ac:dyDescent="0.15">
      <c r="A137" s="64"/>
      <c r="B137" s="38" t="s">
        <v>296</v>
      </c>
      <c r="C137" s="578"/>
      <c r="D137" s="84">
        <f>35*1.5</f>
        <v>52.5</v>
      </c>
      <c r="E137" s="575"/>
      <c r="F137" s="411"/>
      <c r="G137" s="436"/>
      <c r="H137" s="460" t="s">
        <v>450</v>
      </c>
      <c r="I137" s="483"/>
      <c r="J137" s="436"/>
      <c r="K137" s="510" t="s">
        <v>450</v>
      </c>
    </row>
    <row r="138" spans="1:11" x14ac:dyDescent="0.15">
      <c r="A138" s="64"/>
      <c r="B138" s="38" t="s">
        <v>297</v>
      </c>
      <c r="C138" s="578"/>
      <c r="D138" s="84">
        <v>56.25</v>
      </c>
      <c r="E138" s="575"/>
      <c r="F138" s="411"/>
      <c r="G138" s="436"/>
      <c r="H138" s="460" t="s">
        <v>450</v>
      </c>
      <c r="I138" s="483"/>
      <c r="J138" s="436"/>
      <c r="K138" s="510" t="s">
        <v>450</v>
      </c>
    </row>
    <row r="139" spans="1:11" x14ac:dyDescent="0.15">
      <c r="A139" s="64"/>
      <c r="B139" s="39" t="s">
        <v>298</v>
      </c>
      <c r="C139" s="578"/>
      <c r="D139" s="82">
        <v>60</v>
      </c>
      <c r="E139" s="575"/>
      <c r="F139" s="404"/>
      <c r="G139" s="433"/>
      <c r="H139" s="457" t="s">
        <v>450</v>
      </c>
      <c r="I139" s="480"/>
      <c r="J139" s="433"/>
      <c r="K139" s="507" t="s">
        <v>450</v>
      </c>
    </row>
    <row r="140" spans="1:11" x14ac:dyDescent="0.15">
      <c r="A140" s="64"/>
      <c r="B140" s="39" t="s">
        <v>299</v>
      </c>
      <c r="C140" s="578"/>
      <c r="D140" s="82">
        <v>65.625</v>
      </c>
      <c r="E140" s="575"/>
      <c r="F140" s="404"/>
      <c r="G140" s="433"/>
      <c r="H140" s="457" t="s">
        <v>450</v>
      </c>
      <c r="I140" s="480"/>
      <c r="J140" s="433"/>
      <c r="K140" s="507" t="s">
        <v>450</v>
      </c>
    </row>
    <row r="141" spans="1:11" x14ac:dyDescent="0.15">
      <c r="A141" s="64"/>
      <c r="B141" s="38" t="s">
        <v>300</v>
      </c>
      <c r="C141" s="578"/>
      <c r="D141" s="84">
        <f>45*1.5</f>
        <v>67.5</v>
      </c>
      <c r="E141" s="575"/>
      <c r="F141" s="411"/>
      <c r="G141" s="436"/>
      <c r="H141" s="460" t="s">
        <v>450</v>
      </c>
      <c r="I141" s="483"/>
      <c r="J141" s="436"/>
      <c r="K141" s="510" t="s">
        <v>450</v>
      </c>
    </row>
    <row r="142" spans="1:11" x14ac:dyDescent="0.15">
      <c r="A142" s="64"/>
      <c r="B142" s="38" t="s">
        <v>301</v>
      </c>
      <c r="C142" s="578"/>
      <c r="D142" s="84">
        <v>75</v>
      </c>
      <c r="E142" s="575"/>
      <c r="F142" s="411"/>
      <c r="G142" s="436"/>
      <c r="H142" s="460" t="s">
        <v>450</v>
      </c>
      <c r="I142" s="483"/>
      <c r="J142" s="436"/>
      <c r="K142" s="510" t="s">
        <v>450</v>
      </c>
    </row>
    <row r="143" spans="1:11" x14ac:dyDescent="0.15">
      <c r="A143" s="64"/>
      <c r="B143" s="38" t="s">
        <v>302</v>
      </c>
      <c r="C143" s="578"/>
      <c r="D143" s="84">
        <v>84.375</v>
      </c>
      <c r="E143" s="575"/>
      <c r="F143" s="411"/>
      <c r="G143" s="436"/>
      <c r="H143" s="460" t="s">
        <v>450</v>
      </c>
      <c r="I143" s="483"/>
      <c r="J143" s="436"/>
      <c r="K143" s="510" t="s">
        <v>450</v>
      </c>
    </row>
    <row r="144" spans="1:11" x14ac:dyDescent="0.15">
      <c r="A144" s="64"/>
      <c r="B144" s="38" t="s">
        <v>303</v>
      </c>
      <c r="C144" s="578"/>
      <c r="D144" s="84">
        <v>90</v>
      </c>
      <c r="E144" s="575"/>
      <c r="F144" s="411"/>
      <c r="G144" s="436"/>
      <c r="H144" s="460" t="s">
        <v>450</v>
      </c>
      <c r="I144" s="483"/>
      <c r="J144" s="436"/>
      <c r="K144" s="510" t="s">
        <v>450</v>
      </c>
    </row>
    <row r="145" spans="1:11" x14ac:dyDescent="0.15">
      <c r="A145" s="64"/>
      <c r="B145" s="38" t="s">
        <v>304</v>
      </c>
      <c r="C145" s="578"/>
      <c r="D145" s="84">
        <v>93.75</v>
      </c>
      <c r="E145" s="575"/>
      <c r="F145" s="411"/>
      <c r="G145" s="436"/>
      <c r="H145" s="460" t="s">
        <v>450</v>
      </c>
      <c r="I145" s="483"/>
      <c r="J145" s="436"/>
      <c r="K145" s="510" t="s">
        <v>450</v>
      </c>
    </row>
    <row r="146" spans="1:11" x14ac:dyDescent="0.15">
      <c r="A146" s="64"/>
      <c r="B146" s="39" t="s">
        <v>305</v>
      </c>
      <c r="C146" s="578"/>
      <c r="D146" s="82">
        <v>105</v>
      </c>
      <c r="E146" s="575"/>
      <c r="F146" s="404"/>
      <c r="G146" s="433"/>
      <c r="H146" s="457" t="s">
        <v>450</v>
      </c>
      <c r="I146" s="480"/>
      <c r="J146" s="433"/>
      <c r="K146" s="507" t="s">
        <v>450</v>
      </c>
    </row>
    <row r="147" spans="1:11" x14ac:dyDescent="0.15">
      <c r="A147" s="64"/>
      <c r="B147" s="40" t="s">
        <v>306</v>
      </c>
      <c r="C147" s="578"/>
      <c r="D147" s="89">
        <f>75*1.5</f>
        <v>112.5</v>
      </c>
      <c r="E147" s="575"/>
      <c r="F147" s="412"/>
      <c r="G147" s="437"/>
      <c r="H147" s="461" t="s">
        <v>450</v>
      </c>
      <c r="I147" s="484"/>
      <c r="J147" s="437"/>
      <c r="K147" s="511" t="s">
        <v>450</v>
      </c>
    </row>
    <row r="148" spans="1:11" x14ac:dyDescent="0.15">
      <c r="A148" s="64"/>
      <c r="B148" s="40" t="s">
        <v>307</v>
      </c>
      <c r="C148" s="578"/>
      <c r="D148" s="89">
        <v>140.625</v>
      </c>
      <c r="E148" s="575"/>
      <c r="F148" s="412"/>
      <c r="G148" s="437"/>
      <c r="H148" s="461" t="s">
        <v>450</v>
      </c>
      <c r="I148" s="484"/>
      <c r="J148" s="437"/>
      <c r="K148" s="511" t="s">
        <v>450</v>
      </c>
    </row>
    <row r="149" spans="1:11" x14ac:dyDescent="0.15">
      <c r="A149" s="64"/>
      <c r="B149" s="45" t="s">
        <v>308</v>
      </c>
      <c r="C149" s="579"/>
      <c r="D149" s="85">
        <v>150</v>
      </c>
      <c r="E149" s="576"/>
      <c r="F149" s="413"/>
      <c r="G149" s="438"/>
      <c r="H149" s="462" t="s">
        <v>450</v>
      </c>
      <c r="I149" s="485"/>
      <c r="J149" s="438"/>
      <c r="K149" s="512" t="s">
        <v>450</v>
      </c>
    </row>
    <row r="150" spans="1:11" x14ac:dyDescent="0.15">
      <c r="A150" s="64"/>
      <c r="B150" s="59" t="s">
        <v>158</v>
      </c>
      <c r="C150" s="376" t="s">
        <v>357</v>
      </c>
      <c r="D150" s="382">
        <v>100</v>
      </c>
      <c r="E150" s="398" t="s">
        <v>450</v>
      </c>
      <c r="F150" s="420"/>
      <c r="G150" s="444"/>
      <c r="H150" s="468" t="s">
        <v>450</v>
      </c>
      <c r="I150" s="491"/>
      <c r="J150" s="444"/>
      <c r="K150" s="518" t="s">
        <v>450</v>
      </c>
    </row>
    <row r="151" spans="1:11" x14ac:dyDescent="0.15">
      <c r="A151" s="32"/>
      <c r="B151" s="60" t="s">
        <v>309</v>
      </c>
      <c r="C151" s="587" t="s">
        <v>358</v>
      </c>
      <c r="D151" s="90" t="s">
        <v>367</v>
      </c>
      <c r="E151" s="574" t="s">
        <v>450</v>
      </c>
      <c r="F151" s="405"/>
      <c r="G151" s="434"/>
      <c r="H151" s="458" t="s">
        <v>450</v>
      </c>
      <c r="I151" s="481"/>
      <c r="J151" s="434"/>
      <c r="K151" s="519" t="s">
        <v>450</v>
      </c>
    </row>
    <row r="152" spans="1:11" x14ac:dyDescent="0.15">
      <c r="A152" s="32"/>
      <c r="B152" s="39" t="s">
        <v>310</v>
      </c>
      <c r="C152" s="582"/>
      <c r="D152" s="91" t="s">
        <v>368</v>
      </c>
      <c r="E152" s="575"/>
      <c r="F152" s="404"/>
      <c r="G152" s="433"/>
      <c r="H152" s="457" t="s">
        <v>450</v>
      </c>
      <c r="I152" s="480"/>
      <c r="J152" s="433"/>
      <c r="K152" s="520" t="s">
        <v>450</v>
      </c>
    </row>
    <row r="153" spans="1:11" x14ac:dyDescent="0.15">
      <c r="A153" s="32"/>
      <c r="B153" s="39" t="s">
        <v>311</v>
      </c>
      <c r="C153" s="582"/>
      <c r="D153" s="91" t="s">
        <v>369</v>
      </c>
      <c r="E153" s="575"/>
      <c r="F153" s="404"/>
      <c r="G153" s="433"/>
      <c r="H153" s="457" t="s">
        <v>450</v>
      </c>
      <c r="I153" s="480"/>
      <c r="J153" s="433"/>
      <c r="K153" s="520" t="s">
        <v>450</v>
      </c>
    </row>
    <row r="154" spans="1:11" x14ac:dyDescent="0.15">
      <c r="A154" s="32"/>
      <c r="B154" s="39" t="s">
        <v>312</v>
      </c>
      <c r="C154" s="582"/>
      <c r="D154" s="91" t="s">
        <v>370</v>
      </c>
      <c r="E154" s="575"/>
      <c r="F154" s="404"/>
      <c r="G154" s="433"/>
      <c r="H154" s="457" t="s">
        <v>450</v>
      </c>
      <c r="I154" s="480"/>
      <c r="J154" s="433"/>
      <c r="K154" s="520" t="s">
        <v>450</v>
      </c>
    </row>
    <row r="155" spans="1:11" x14ac:dyDescent="0.15">
      <c r="A155" s="32"/>
      <c r="B155" s="40" t="s">
        <v>313</v>
      </c>
      <c r="C155" s="583"/>
      <c r="D155" s="383">
        <v>1250</v>
      </c>
      <c r="E155" s="576"/>
      <c r="F155" s="403"/>
      <c r="G155" s="435"/>
      <c r="H155" s="459" t="s">
        <v>450</v>
      </c>
      <c r="I155" s="479"/>
      <c r="J155" s="435"/>
      <c r="K155" s="509" t="s">
        <v>450</v>
      </c>
    </row>
    <row r="156" spans="1:11" x14ac:dyDescent="0.15">
      <c r="A156" s="32"/>
      <c r="B156" s="60" t="s">
        <v>314</v>
      </c>
      <c r="C156" s="587" t="s">
        <v>359</v>
      </c>
      <c r="D156" s="90" t="s">
        <v>371</v>
      </c>
      <c r="E156" s="574" t="s">
        <v>450</v>
      </c>
      <c r="F156" s="405"/>
      <c r="G156" s="434"/>
      <c r="H156" s="458" t="s">
        <v>450</v>
      </c>
      <c r="I156" s="481"/>
      <c r="J156" s="434"/>
      <c r="K156" s="519" t="s">
        <v>450</v>
      </c>
    </row>
    <row r="157" spans="1:11" x14ac:dyDescent="0.15">
      <c r="A157" s="32"/>
      <c r="B157" s="39" t="s">
        <v>315</v>
      </c>
      <c r="C157" s="582"/>
      <c r="D157" s="91" t="s">
        <v>372</v>
      </c>
      <c r="E157" s="575"/>
      <c r="F157" s="404"/>
      <c r="G157" s="433"/>
      <c r="H157" s="457" t="s">
        <v>450</v>
      </c>
      <c r="I157" s="480"/>
      <c r="J157" s="433"/>
      <c r="K157" s="520" t="s">
        <v>450</v>
      </c>
    </row>
    <row r="158" spans="1:11" x14ac:dyDescent="0.15">
      <c r="A158" s="32"/>
      <c r="B158" s="39" t="s">
        <v>316</v>
      </c>
      <c r="C158" s="582"/>
      <c r="D158" s="91" t="s">
        <v>373</v>
      </c>
      <c r="E158" s="575"/>
      <c r="F158" s="404"/>
      <c r="G158" s="433"/>
      <c r="H158" s="457" t="s">
        <v>450</v>
      </c>
      <c r="I158" s="480"/>
      <c r="J158" s="433"/>
      <c r="K158" s="520" t="s">
        <v>450</v>
      </c>
    </row>
    <row r="159" spans="1:11" x14ac:dyDescent="0.15">
      <c r="A159" s="32"/>
      <c r="B159" s="39" t="s">
        <v>317</v>
      </c>
      <c r="C159" s="582"/>
      <c r="D159" s="91" t="s">
        <v>374</v>
      </c>
      <c r="E159" s="575"/>
      <c r="F159" s="404"/>
      <c r="G159" s="433"/>
      <c r="H159" s="457" t="s">
        <v>450</v>
      </c>
      <c r="I159" s="480"/>
      <c r="J159" s="433"/>
      <c r="K159" s="520" t="s">
        <v>450</v>
      </c>
    </row>
    <row r="160" spans="1:11" x14ac:dyDescent="0.15">
      <c r="A160" s="32"/>
      <c r="B160" s="40" t="s">
        <v>318</v>
      </c>
      <c r="C160" s="583"/>
      <c r="D160" s="383">
        <v>1250</v>
      </c>
      <c r="E160" s="576"/>
      <c r="F160" s="403"/>
      <c r="G160" s="435"/>
      <c r="H160" s="459" t="s">
        <v>450</v>
      </c>
      <c r="I160" s="479"/>
      <c r="J160" s="435"/>
      <c r="K160" s="509" t="s">
        <v>450</v>
      </c>
    </row>
    <row r="161" spans="1:11" ht="13.5" customHeight="1" x14ac:dyDescent="0.15">
      <c r="A161" s="32"/>
      <c r="B161" s="41" t="s">
        <v>319</v>
      </c>
      <c r="C161" s="587" t="s">
        <v>360</v>
      </c>
      <c r="D161" s="90" t="s">
        <v>375</v>
      </c>
      <c r="E161" s="574" t="s">
        <v>450</v>
      </c>
      <c r="F161" s="414"/>
      <c r="G161" s="439"/>
      <c r="H161" s="456" t="s">
        <v>450</v>
      </c>
      <c r="I161" s="486"/>
      <c r="J161" s="439"/>
      <c r="K161" s="521" t="s">
        <v>450</v>
      </c>
    </row>
    <row r="162" spans="1:11" x14ac:dyDescent="0.15">
      <c r="A162" s="32"/>
      <c r="B162" s="39" t="s">
        <v>320</v>
      </c>
      <c r="C162" s="582"/>
      <c r="D162" s="91" t="s">
        <v>376</v>
      </c>
      <c r="E162" s="575"/>
      <c r="F162" s="404"/>
      <c r="G162" s="433"/>
      <c r="H162" s="457" t="s">
        <v>450</v>
      </c>
      <c r="I162" s="480"/>
      <c r="J162" s="433"/>
      <c r="K162" s="520" t="s">
        <v>450</v>
      </c>
    </row>
    <row r="163" spans="1:11" x14ac:dyDescent="0.15">
      <c r="A163" s="32"/>
      <c r="B163" s="39" t="s">
        <v>321</v>
      </c>
      <c r="C163" s="582"/>
      <c r="D163" s="91" t="s">
        <v>377</v>
      </c>
      <c r="E163" s="575"/>
      <c r="F163" s="404"/>
      <c r="G163" s="433"/>
      <c r="H163" s="457" t="s">
        <v>450</v>
      </c>
      <c r="I163" s="480"/>
      <c r="J163" s="433"/>
      <c r="K163" s="520" t="s">
        <v>450</v>
      </c>
    </row>
    <row r="164" spans="1:11" x14ac:dyDescent="0.15">
      <c r="A164" s="32"/>
      <c r="B164" s="39" t="s">
        <v>322</v>
      </c>
      <c r="C164" s="583"/>
      <c r="D164" s="91" t="s">
        <v>374</v>
      </c>
      <c r="E164" s="575"/>
      <c r="F164" s="404"/>
      <c r="G164" s="433"/>
      <c r="H164" s="457" t="s">
        <v>450</v>
      </c>
      <c r="I164" s="480"/>
      <c r="J164" s="433"/>
      <c r="K164" s="520" t="s">
        <v>450</v>
      </c>
    </row>
    <row r="165" spans="1:11" x14ac:dyDescent="0.15">
      <c r="A165" s="32"/>
      <c r="B165" s="40" t="s">
        <v>323</v>
      </c>
      <c r="C165" s="583"/>
      <c r="D165" s="383">
        <v>1250</v>
      </c>
      <c r="E165" s="576"/>
      <c r="F165" s="421"/>
      <c r="G165" s="435"/>
      <c r="H165" s="459" t="s">
        <v>450</v>
      </c>
      <c r="I165" s="485"/>
      <c r="J165" s="435"/>
      <c r="K165" s="509" t="s">
        <v>450</v>
      </c>
    </row>
    <row r="166" spans="1:11" x14ac:dyDescent="0.15">
      <c r="A166" s="32"/>
      <c r="B166" s="372" t="s">
        <v>324</v>
      </c>
      <c r="C166" s="588" t="s">
        <v>361</v>
      </c>
      <c r="D166" s="384">
        <v>0</v>
      </c>
      <c r="E166" s="591"/>
      <c r="F166" s="422"/>
      <c r="G166" s="445"/>
      <c r="H166" s="469"/>
      <c r="I166" s="492"/>
      <c r="J166" s="445"/>
      <c r="K166" s="522"/>
    </row>
    <row r="167" spans="1:11" x14ac:dyDescent="0.15">
      <c r="A167" s="32"/>
      <c r="B167" s="373" t="s">
        <v>325</v>
      </c>
      <c r="C167" s="589"/>
      <c r="D167" s="385">
        <v>2</v>
      </c>
      <c r="E167" s="592"/>
      <c r="F167" s="423"/>
      <c r="G167" s="446"/>
      <c r="H167" s="470"/>
      <c r="I167" s="493"/>
      <c r="J167" s="446"/>
      <c r="K167" s="523"/>
    </row>
    <row r="168" spans="1:11" x14ac:dyDescent="0.15">
      <c r="A168" s="32"/>
      <c r="B168" s="373" t="s">
        <v>326</v>
      </c>
      <c r="C168" s="589"/>
      <c r="D168" s="385">
        <v>4</v>
      </c>
      <c r="E168" s="592"/>
      <c r="F168" s="423"/>
      <c r="G168" s="446"/>
      <c r="H168" s="470"/>
      <c r="I168" s="493"/>
      <c r="J168" s="446"/>
      <c r="K168" s="523"/>
    </row>
    <row r="169" spans="1:11" ht="14.25" thickBot="1" x14ac:dyDescent="0.2">
      <c r="A169" s="32"/>
      <c r="B169" s="374" t="s">
        <v>327</v>
      </c>
      <c r="C169" s="590"/>
      <c r="D169" s="386">
        <v>20</v>
      </c>
      <c r="E169" s="593"/>
      <c r="F169" s="424"/>
      <c r="G169" s="447"/>
      <c r="H169" s="471"/>
      <c r="I169" s="494"/>
      <c r="J169" s="447"/>
      <c r="K169" s="524"/>
    </row>
    <row r="170" spans="1:11" ht="14.25" customHeight="1" thickBot="1" x14ac:dyDescent="0.2">
      <c r="A170" s="32"/>
      <c r="B170" s="595" t="s">
        <v>493</v>
      </c>
      <c r="C170" s="596"/>
      <c r="D170" s="596"/>
      <c r="E170" s="597"/>
      <c r="F170" s="425">
        <f>IF(COUNT(F18:F114,F117,F121:F165)&gt;0,SUM(F18:F114,F117,F121:F165),"")</f>
        <v>1156945024</v>
      </c>
      <c r="G170" s="448"/>
      <c r="H170" s="472"/>
      <c r="I170" s="425">
        <f>IF(COUNT(I18:I114,I117,I121:I165)&gt;0,SUM(I18:I114,I117,I121:I165),"")</f>
        <v>1156945024</v>
      </c>
      <c r="J170" s="448"/>
      <c r="K170" s="525"/>
    </row>
    <row r="171" spans="1:11" ht="14.25" customHeight="1" thickBot="1" x14ac:dyDescent="0.2">
      <c r="A171" s="32"/>
      <c r="B171" s="598" t="s">
        <v>464</v>
      </c>
      <c r="C171" s="599"/>
      <c r="D171" s="599"/>
      <c r="E171" s="600"/>
      <c r="F171" s="426"/>
      <c r="G171" s="449">
        <f>IF(COUNT(G18:G114,G117,G121:G165)&gt;0,SUM(G18:G114,G117,G121:G165),"")</f>
        <v>1497636002</v>
      </c>
      <c r="H171" s="473">
        <v>1.2595829118792092</v>
      </c>
      <c r="I171" s="426"/>
      <c r="J171" s="449">
        <f>IF(COUNT(J18:J114,J117,J121:J165)&gt;0,SUM(J18:J114,J117,J121:J165),"")</f>
        <v>1497636002</v>
      </c>
      <c r="K171" s="526">
        <v>1.2595829118792092</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494</v>
      </c>
      <c r="C173" s="551"/>
      <c r="D173" s="606" t="s">
        <v>502</v>
      </c>
      <c r="E173" s="607"/>
      <c r="F173" s="427"/>
      <c r="G173" s="450" t="s">
        <v>509</v>
      </c>
      <c r="H173" s="474"/>
      <c r="I173" s="495"/>
      <c r="J173" s="500"/>
      <c r="K173" s="527"/>
    </row>
    <row r="174" spans="1:11" ht="14.25" customHeight="1" x14ac:dyDescent="0.15">
      <c r="A174" s="32"/>
      <c r="B174" s="602"/>
      <c r="C174" s="603"/>
      <c r="D174" s="387" t="s">
        <v>503</v>
      </c>
      <c r="E174" s="399"/>
      <c r="F174" s="428"/>
      <c r="G174" s="451"/>
      <c r="H174" s="475"/>
      <c r="I174" s="496"/>
      <c r="J174" s="501"/>
      <c r="K174" s="528"/>
    </row>
    <row r="175" spans="1:11" ht="14.25" customHeight="1" x14ac:dyDescent="0.15">
      <c r="A175" s="32"/>
      <c r="B175" s="602"/>
      <c r="C175" s="603"/>
      <c r="D175" s="387" t="s">
        <v>504</v>
      </c>
      <c r="E175" s="399"/>
      <c r="F175" s="428"/>
      <c r="G175" s="452"/>
      <c r="H175" s="475"/>
      <c r="I175" s="496"/>
      <c r="J175" s="501"/>
      <c r="K175" s="528"/>
    </row>
    <row r="176" spans="1:11" ht="14.25" customHeight="1" thickBot="1" x14ac:dyDescent="0.2">
      <c r="A176" s="32"/>
      <c r="B176" s="604"/>
      <c r="C176" s="605"/>
      <c r="D176" s="388" t="s">
        <v>411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328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175</v>
      </c>
      <c r="B1" s="32"/>
      <c r="C1" s="32"/>
      <c r="D1" s="32"/>
      <c r="E1" s="32"/>
      <c r="F1" s="32"/>
      <c r="G1" s="32"/>
      <c r="H1" s="32"/>
      <c r="I1" s="32"/>
      <c r="J1" s="32"/>
    </row>
    <row r="2" spans="1:10" x14ac:dyDescent="0.15">
      <c r="A2" s="608" t="s">
        <v>4</v>
      </c>
      <c r="B2" s="608"/>
      <c r="C2" s="608"/>
      <c r="D2" s="608"/>
      <c r="E2" s="608"/>
      <c r="F2" s="608"/>
      <c r="G2" s="608"/>
      <c r="H2" s="608"/>
      <c r="I2" s="608"/>
      <c r="J2" s="237" t="s">
        <v>390</v>
      </c>
    </row>
    <row r="3" spans="1:10" ht="14.25" thickBot="1" x14ac:dyDescent="0.2">
      <c r="A3" s="266" t="s">
        <v>451</v>
      </c>
      <c r="B3" s="266"/>
      <c r="C3" s="266"/>
      <c r="D3" s="32"/>
      <c r="E3" s="140"/>
      <c r="F3" s="177"/>
      <c r="G3" s="140" t="s">
        <v>382</v>
      </c>
      <c r="H3" s="223" t="s">
        <v>385</v>
      </c>
      <c r="I3" s="177">
        <v>1</v>
      </c>
      <c r="J3" s="32" t="s">
        <v>15</v>
      </c>
    </row>
    <row r="4" spans="1:10" ht="13.5" customHeight="1" x14ac:dyDescent="0.15">
      <c r="A4" s="601" t="s">
        <v>177</v>
      </c>
      <c r="B4" s="550" t="s">
        <v>329</v>
      </c>
      <c r="C4" s="551"/>
      <c r="D4" s="612" t="s">
        <v>487</v>
      </c>
      <c r="E4" s="547" t="s">
        <v>99</v>
      </c>
      <c r="F4" s="548"/>
      <c r="G4" s="549"/>
      <c r="H4" s="550" t="s">
        <v>101</v>
      </c>
      <c r="I4" s="551"/>
      <c r="J4" s="552"/>
    </row>
    <row r="5" spans="1:10" ht="13.5" customHeight="1" x14ac:dyDescent="0.15">
      <c r="A5" s="602"/>
      <c r="B5" s="611"/>
      <c r="C5" s="603"/>
      <c r="D5" s="613"/>
      <c r="E5" s="609" t="s">
        <v>426</v>
      </c>
      <c r="F5" s="568" t="s">
        <v>437</v>
      </c>
      <c r="G5" s="615" t="s">
        <v>438</v>
      </c>
      <c r="H5" s="609" t="s">
        <v>426</v>
      </c>
      <c r="I5" s="568" t="s">
        <v>437</v>
      </c>
      <c r="J5" s="569" t="s">
        <v>438</v>
      </c>
    </row>
    <row r="6" spans="1:10" ht="14.25" thickBot="1" x14ac:dyDescent="0.2">
      <c r="A6" s="604"/>
      <c r="B6" s="610"/>
      <c r="C6" s="605"/>
      <c r="D6" s="614"/>
      <c r="E6" s="610"/>
      <c r="F6" s="563"/>
      <c r="G6" s="616"/>
      <c r="H6" s="610"/>
      <c r="I6" s="563"/>
      <c r="J6" s="570"/>
    </row>
    <row r="7" spans="1:10" ht="27" customHeight="1" x14ac:dyDescent="0.15">
      <c r="A7" s="49" t="s">
        <v>23</v>
      </c>
      <c r="B7" s="622" t="s">
        <v>465</v>
      </c>
      <c r="C7" s="623"/>
      <c r="D7" s="79">
        <v>10</v>
      </c>
      <c r="E7" s="295"/>
      <c r="F7" s="309"/>
      <c r="G7" s="318" t="s">
        <v>450</v>
      </c>
      <c r="H7" s="335"/>
      <c r="I7" s="309"/>
      <c r="J7" s="353" t="s">
        <v>450</v>
      </c>
    </row>
    <row r="8" spans="1:10" ht="13.5" customHeight="1" x14ac:dyDescent="0.15">
      <c r="A8" s="267" t="s">
        <v>17</v>
      </c>
      <c r="B8" s="277" t="s">
        <v>466</v>
      </c>
      <c r="C8" s="285"/>
      <c r="D8" s="88">
        <v>20</v>
      </c>
      <c r="E8" s="296"/>
      <c r="F8" s="310"/>
      <c r="G8" s="319" t="s">
        <v>450</v>
      </c>
      <c r="H8" s="336"/>
      <c r="I8" s="310"/>
      <c r="J8" s="354" t="s">
        <v>450</v>
      </c>
    </row>
    <row r="9" spans="1:10" ht="13.5" customHeight="1" x14ac:dyDescent="0.15">
      <c r="A9" s="37" t="s">
        <v>400</v>
      </c>
      <c r="B9" s="641" t="s">
        <v>467</v>
      </c>
      <c r="C9" s="642"/>
      <c r="D9" s="80">
        <v>40</v>
      </c>
      <c r="E9" s="295"/>
      <c r="F9" s="309"/>
      <c r="G9" s="320" t="s">
        <v>450</v>
      </c>
      <c r="H9" s="335"/>
      <c r="I9" s="309"/>
      <c r="J9" s="353" t="s">
        <v>450</v>
      </c>
    </row>
    <row r="10" spans="1:10" ht="13.5" customHeight="1" x14ac:dyDescent="0.15">
      <c r="A10" s="268" t="s">
        <v>184</v>
      </c>
      <c r="B10" s="279" t="s">
        <v>468</v>
      </c>
      <c r="C10" s="287"/>
      <c r="D10" s="86">
        <v>50</v>
      </c>
      <c r="E10" s="297"/>
      <c r="F10" s="304"/>
      <c r="G10" s="321" t="s">
        <v>450</v>
      </c>
      <c r="H10" s="337"/>
      <c r="I10" s="304"/>
      <c r="J10" s="355" t="s">
        <v>450</v>
      </c>
    </row>
    <row r="11" spans="1:10" ht="27" customHeight="1" x14ac:dyDescent="0.15">
      <c r="A11" s="269" t="s">
        <v>452</v>
      </c>
      <c r="B11" s="624" t="s">
        <v>469</v>
      </c>
      <c r="C11" s="625"/>
      <c r="D11" s="291">
        <v>50</v>
      </c>
      <c r="E11" s="298"/>
      <c r="F11" s="311"/>
      <c r="G11" s="319" t="s">
        <v>450</v>
      </c>
      <c r="H11" s="338"/>
      <c r="I11" s="311"/>
      <c r="J11" s="356" t="s">
        <v>450</v>
      </c>
    </row>
    <row r="12" spans="1:10" ht="13.5" customHeight="1" x14ac:dyDescent="0.15">
      <c r="A12" s="270" t="s">
        <v>185</v>
      </c>
      <c r="B12" s="626" t="s">
        <v>470</v>
      </c>
      <c r="C12" s="627"/>
      <c r="D12" s="88">
        <v>50</v>
      </c>
      <c r="E12" s="296"/>
      <c r="F12" s="310"/>
      <c r="G12" s="322" t="s">
        <v>450</v>
      </c>
      <c r="H12" s="336"/>
      <c r="I12" s="310"/>
      <c r="J12" s="354" t="s">
        <v>450</v>
      </c>
    </row>
    <row r="13" spans="1:10" ht="13.5" customHeight="1" x14ac:dyDescent="0.15">
      <c r="A13" s="41" t="s">
        <v>401</v>
      </c>
      <c r="B13" s="643" t="s">
        <v>471</v>
      </c>
      <c r="C13" s="644"/>
      <c r="D13" s="81">
        <v>100</v>
      </c>
      <c r="E13" s="299"/>
      <c r="F13" s="312"/>
      <c r="G13" s="323" t="s">
        <v>450</v>
      </c>
      <c r="H13" s="339"/>
      <c r="I13" s="350"/>
      <c r="J13" s="357" t="s">
        <v>450</v>
      </c>
    </row>
    <row r="14" spans="1:10" ht="13.5" customHeight="1" x14ac:dyDescent="0.15">
      <c r="A14" s="271" t="s">
        <v>187</v>
      </c>
      <c r="B14" s="280" t="s">
        <v>472</v>
      </c>
      <c r="C14" s="288"/>
      <c r="D14" s="87">
        <v>100</v>
      </c>
      <c r="E14" s="300"/>
      <c r="F14" s="313"/>
      <c r="G14" s="324" t="s">
        <v>450</v>
      </c>
      <c r="H14" s="340"/>
      <c r="I14" s="313"/>
      <c r="J14" s="358" t="s">
        <v>450</v>
      </c>
    </row>
    <row r="15" spans="1:10" ht="13.5" customHeight="1" x14ac:dyDescent="0.15">
      <c r="A15" s="271" t="s">
        <v>188</v>
      </c>
      <c r="B15" s="280" t="s">
        <v>473</v>
      </c>
      <c r="C15" s="288"/>
      <c r="D15" s="87">
        <v>100</v>
      </c>
      <c r="E15" s="300"/>
      <c r="F15" s="313"/>
      <c r="G15" s="324" t="s">
        <v>450</v>
      </c>
      <c r="H15" s="340"/>
      <c r="I15" s="313"/>
      <c r="J15" s="358" t="s">
        <v>450</v>
      </c>
    </row>
    <row r="16" spans="1:10" ht="13.5" customHeight="1" x14ac:dyDescent="0.15">
      <c r="A16" s="271" t="s">
        <v>189</v>
      </c>
      <c r="B16" s="280" t="s">
        <v>474</v>
      </c>
      <c r="C16" s="288"/>
      <c r="D16" s="87">
        <v>100</v>
      </c>
      <c r="E16" s="300"/>
      <c r="F16" s="313"/>
      <c r="G16" s="324" t="s">
        <v>450</v>
      </c>
      <c r="H16" s="340"/>
      <c r="I16" s="313"/>
      <c r="J16" s="358" t="s">
        <v>450</v>
      </c>
    </row>
    <row r="17" spans="1:10" ht="27" customHeight="1" x14ac:dyDescent="0.15">
      <c r="A17" s="271" t="s">
        <v>453</v>
      </c>
      <c r="B17" s="645" t="s">
        <v>469</v>
      </c>
      <c r="C17" s="646"/>
      <c r="D17" s="87">
        <v>100</v>
      </c>
      <c r="E17" s="300"/>
      <c r="F17" s="313"/>
      <c r="G17" s="324" t="s">
        <v>450</v>
      </c>
      <c r="H17" s="340"/>
      <c r="I17" s="313"/>
      <c r="J17" s="358" t="s">
        <v>450</v>
      </c>
    </row>
    <row r="18" spans="1:10" ht="13.5" customHeight="1" x14ac:dyDescent="0.15">
      <c r="A18" s="45" t="s">
        <v>454</v>
      </c>
      <c r="B18" s="628" t="s">
        <v>475</v>
      </c>
      <c r="C18" s="629"/>
      <c r="D18" s="83">
        <v>100</v>
      </c>
      <c r="E18" s="301"/>
      <c r="F18" s="189"/>
      <c r="G18" s="325" t="s">
        <v>450</v>
      </c>
      <c r="H18" s="341"/>
      <c r="I18" s="351"/>
      <c r="J18" s="359" t="s">
        <v>450</v>
      </c>
    </row>
    <row r="19" spans="1:10" ht="40.5" customHeight="1" x14ac:dyDescent="0.15">
      <c r="A19" s="272" t="s">
        <v>402</v>
      </c>
      <c r="B19" s="630" t="s">
        <v>476</v>
      </c>
      <c r="C19" s="631"/>
      <c r="D19" s="67">
        <v>100</v>
      </c>
      <c r="E19" s="295"/>
      <c r="F19" s="309"/>
      <c r="G19" s="326" t="s">
        <v>450</v>
      </c>
      <c r="H19" s="335"/>
      <c r="I19" s="309"/>
      <c r="J19" s="353" t="s">
        <v>450</v>
      </c>
    </row>
    <row r="20" spans="1:10" ht="27" customHeight="1" x14ac:dyDescent="0.15">
      <c r="A20" s="59" t="s">
        <v>455</v>
      </c>
      <c r="B20" s="632" t="s">
        <v>477</v>
      </c>
      <c r="C20" s="633"/>
      <c r="D20" s="80">
        <v>100</v>
      </c>
      <c r="E20" s="302"/>
      <c r="F20" s="314"/>
      <c r="G20" s="327" t="s">
        <v>450</v>
      </c>
      <c r="H20" s="342"/>
      <c r="I20" s="314"/>
      <c r="J20" s="360" t="s">
        <v>450</v>
      </c>
    </row>
    <row r="21" spans="1:10" ht="27" customHeight="1" x14ac:dyDescent="0.15">
      <c r="A21" s="273" t="s">
        <v>166</v>
      </c>
      <c r="B21" s="634" t="s">
        <v>478</v>
      </c>
      <c r="C21" s="635"/>
      <c r="D21" s="292">
        <v>100</v>
      </c>
      <c r="E21" s="303"/>
      <c r="F21" s="315"/>
      <c r="G21" s="319" t="s">
        <v>450</v>
      </c>
      <c r="H21" s="343"/>
      <c r="I21" s="315"/>
      <c r="J21" s="361" t="s">
        <v>450</v>
      </c>
    </row>
    <row r="22" spans="1:10" ht="27" customHeight="1" x14ac:dyDescent="0.15">
      <c r="A22" s="37" t="s">
        <v>456</v>
      </c>
      <c r="B22" s="632" t="s">
        <v>98</v>
      </c>
      <c r="C22" s="633"/>
      <c r="D22" s="80">
        <v>100</v>
      </c>
      <c r="E22" s="302">
        <v>38672749</v>
      </c>
      <c r="F22" s="314">
        <v>50274573</v>
      </c>
      <c r="G22" s="327">
        <v>4.2299999999999997E-2</v>
      </c>
      <c r="H22" s="342">
        <v>38672749</v>
      </c>
      <c r="I22" s="314">
        <v>50274573</v>
      </c>
      <c r="J22" s="362">
        <v>4.2299999999999997E-2</v>
      </c>
    </row>
    <row r="23" spans="1:10" ht="13.5" customHeight="1" x14ac:dyDescent="0.15">
      <c r="A23" s="38" t="s">
        <v>457</v>
      </c>
      <c r="B23" s="281" t="s">
        <v>479</v>
      </c>
      <c r="C23" s="289"/>
      <c r="D23" s="84" t="s">
        <v>488</v>
      </c>
      <c r="E23" s="304"/>
      <c r="F23" s="304"/>
      <c r="G23" s="328"/>
      <c r="H23" s="344">
        <f>IF(COUNT(H24:H30)&gt;0,SUM(H24:H30),"")</f>
        <v>38672749</v>
      </c>
      <c r="I23" s="350">
        <v>1015747</v>
      </c>
      <c r="J23" s="363">
        <v>8.9999999999999998E-4</v>
      </c>
    </row>
    <row r="24" spans="1:10" ht="13.5" customHeight="1" x14ac:dyDescent="0.15">
      <c r="A24" s="39" t="s">
        <v>210</v>
      </c>
      <c r="B24" s="282" t="s">
        <v>404</v>
      </c>
      <c r="C24" s="290"/>
      <c r="D24" s="82" t="s">
        <v>488</v>
      </c>
      <c r="E24" s="305"/>
      <c r="F24" s="305"/>
      <c r="G24" s="329" t="s">
        <v>450</v>
      </c>
      <c r="H24" s="345"/>
      <c r="I24" s="305"/>
      <c r="J24" s="364" t="s">
        <v>450</v>
      </c>
    </row>
    <row r="25" spans="1:10" ht="13.5" customHeight="1" x14ac:dyDescent="0.15">
      <c r="A25" s="39" t="s">
        <v>211</v>
      </c>
      <c r="B25" s="282" t="s">
        <v>413</v>
      </c>
      <c r="C25" s="290"/>
      <c r="D25" s="82" t="s">
        <v>488</v>
      </c>
      <c r="E25" s="305"/>
      <c r="F25" s="305"/>
      <c r="G25" s="329" t="s">
        <v>450</v>
      </c>
      <c r="H25" s="345"/>
      <c r="I25" s="305"/>
      <c r="J25" s="364" t="s">
        <v>450</v>
      </c>
    </row>
    <row r="26" spans="1:10" ht="13.5" customHeight="1" x14ac:dyDescent="0.15">
      <c r="A26" s="274" t="s">
        <v>212</v>
      </c>
      <c r="B26" s="283" t="s">
        <v>419</v>
      </c>
      <c r="C26" s="290"/>
      <c r="D26" s="89" t="s">
        <v>488</v>
      </c>
      <c r="E26" s="305"/>
      <c r="F26" s="305"/>
      <c r="G26" s="330" t="s">
        <v>450</v>
      </c>
      <c r="H26" s="345"/>
      <c r="I26" s="305"/>
      <c r="J26" s="364" t="s">
        <v>450</v>
      </c>
    </row>
    <row r="27" spans="1:10" ht="13.5" customHeight="1" x14ac:dyDescent="0.15">
      <c r="A27" s="39" t="s">
        <v>213</v>
      </c>
      <c r="B27" s="282" t="s">
        <v>420</v>
      </c>
      <c r="C27" s="289"/>
      <c r="D27" s="82" t="s">
        <v>488</v>
      </c>
      <c r="E27" s="306"/>
      <c r="F27" s="306"/>
      <c r="G27" s="329" t="s">
        <v>450</v>
      </c>
      <c r="H27" s="346">
        <v>38672749</v>
      </c>
      <c r="I27" s="306"/>
      <c r="J27" s="365" t="s">
        <v>450</v>
      </c>
    </row>
    <row r="28" spans="1:10" ht="13.5" customHeight="1" x14ac:dyDescent="0.15">
      <c r="A28" s="39" t="s">
        <v>214</v>
      </c>
      <c r="B28" s="282" t="s">
        <v>421</v>
      </c>
      <c r="C28" s="290"/>
      <c r="D28" s="82" t="s">
        <v>488</v>
      </c>
      <c r="E28" s="306"/>
      <c r="F28" s="306"/>
      <c r="G28" s="329" t="s">
        <v>450</v>
      </c>
      <c r="H28" s="346"/>
      <c r="I28" s="306"/>
      <c r="J28" s="366" t="s">
        <v>450</v>
      </c>
    </row>
    <row r="29" spans="1:10" ht="13.5" customHeight="1" x14ac:dyDescent="0.15">
      <c r="A29" s="39" t="s">
        <v>215</v>
      </c>
      <c r="B29" s="282" t="s">
        <v>422</v>
      </c>
      <c r="C29" s="290"/>
      <c r="D29" s="82" t="s">
        <v>488</v>
      </c>
      <c r="E29" s="306"/>
      <c r="F29" s="306"/>
      <c r="G29" s="329" t="s">
        <v>450</v>
      </c>
      <c r="H29" s="346"/>
      <c r="I29" s="306"/>
      <c r="J29" s="366" t="s">
        <v>450</v>
      </c>
    </row>
    <row r="30" spans="1:10" ht="27" customHeight="1" x14ac:dyDescent="0.15">
      <c r="A30" s="39" t="s">
        <v>216</v>
      </c>
      <c r="B30" s="636" t="s">
        <v>423</v>
      </c>
      <c r="C30" s="637"/>
      <c r="D30" s="89" t="s">
        <v>488</v>
      </c>
      <c r="E30" s="306"/>
      <c r="F30" s="306"/>
      <c r="G30" s="329" t="s">
        <v>450</v>
      </c>
      <c r="H30" s="346"/>
      <c r="I30" s="306"/>
      <c r="J30" s="366" t="s">
        <v>450</v>
      </c>
    </row>
    <row r="31" spans="1:10" ht="13.5" customHeight="1" x14ac:dyDescent="0.15">
      <c r="A31" s="619" t="s">
        <v>458</v>
      </c>
      <c r="B31" s="620"/>
      <c r="C31" s="621"/>
      <c r="D31" s="88" t="s">
        <v>488</v>
      </c>
      <c r="E31" s="296"/>
      <c r="F31" s="310"/>
      <c r="G31" s="322"/>
      <c r="H31" s="336"/>
      <c r="I31" s="310"/>
      <c r="J31" s="354"/>
    </row>
    <row r="32" spans="1:10" ht="13.5" customHeight="1" x14ac:dyDescent="0.15">
      <c r="A32" s="37" t="s">
        <v>459</v>
      </c>
      <c r="B32" s="278" t="s">
        <v>480</v>
      </c>
      <c r="C32" s="286"/>
      <c r="D32" s="80" t="s">
        <v>488</v>
      </c>
      <c r="E32" s="302"/>
      <c r="F32" s="314"/>
      <c r="G32" s="327" t="s">
        <v>450</v>
      </c>
      <c r="H32" s="342"/>
      <c r="I32" s="314"/>
      <c r="J32" s="362" t="s">
        <v>450</v>
      </c>
    </row>
    <row r="33" spans="1:10" ht="13.5" customHeight="1" x14ac:dyDescent="0.15">
      <c r="A33" s="37" t="s">
        <v>460</v>
      </c>
      <c r="B33" s="278" t="s">
        <v>481</v>
      </c>
      <c r="C33" s="286"/>
      <c r="D33" s="80" t="s">
        <v>488</v>
      </c>
      <c r="E33" s="302"/>
      <c r="F33" s="314"/>
      <c r="G33" s="327" t="s">
        <v>450</v>
      </c>
      <c r="H33" s="342"/>
      <c r="I33" s="314"/>
      <c r="J33" s="362" t="s">
        <v>450</v>
      </c>
    </row>
    <row r="34" spans="1:10" ht="27" customHeight="1" x14ac:dyDescent="0.15">
      <c r="A34" s="270" t="s">
        <v>461</v>
      </c>
      <c r="B34" s="626" t="s">
        <v>482</v>
      </c>
      <c r="C34" s="650"/>
      <c r="D34" s="88" t="s">
        <v>489</v>
      </c>
      <c r="E34" s="296"/>
      <c r="F34" s="310"/>
      <c r="G34" s="331"/>
      <c r="H34" s="336"/>
      <c r="I34" s="310"/>
      <c r="J34" s="354" t="s">
        <v>450</v>
      </c>
    </row>
    <row r="35" spans="1:10" ht="13.5" customHeight="1" thickBot="1" x14ac:dyDescent="0.2">
      <c r="A35" s="273" t="s">
        <v>462</v>
      </c>
      <c r="B35" s="651" t="s">
        <v>483</v>
      </c>
      <c r="C35" s="652"/>
      <c r="D35" s="293">
        <v>100</v>
      </c>
      <c r="E35" s="307"/>
      <c r="F35" s="316"/>
      <c r="G35" s="332"/>
      <c r="H35" s="347"/>
      <c r="I35" s="316"/>
      <c r="J35" s="367" t="s">
        <v>450</v>
      </c>
    </row>
    <row r="36" spans="1:10" ht="13.5" customHeight="1" thickBot="1" x14ac:dyDescent="0.2">
      <c r="A36" s="598" t="s">
        <v>463</v>
      </c>
      <c r="B36" s="599"/>
      <c r="C36" s="599"/>
      <c r="D36" s="600"/>
      <c r="E36" s="308"/>
      <c r="F36" s="317"/>
      <c r="G36" s="333"/>
      <c r="H36" s="348"/>
      <c r="I36" s="352">
        <v>1015747</v>
      </c>
      <c r="J36" s="368">
        <v>8.9999999999999998E-4</v>
      </c>
    </row>
    <row r="37" spans="1:10" ht="13.5" customHeight="1" thickBot="1" x14ac:dyDescent="0.2">
      <c r="A37" s="598" t="s">
        <v>464</v>
      </c>
      <c r="B37" s="599"/>
      <c r="C37" s="599"/>
      <c r="D37" s="600"/>
      <c r="E37" s="308"/>
      <c r="F37" s="317"/>
      <c r="G37" s="333"/>
      <c r="H37" s="348"/>
      <c r="I37" s="352">
        <f t="array" ref="I37">IF(COUNT(I7,I13,I9,I19:I20,I22:I23,I32:I33)&gt;0,SUM(I7,I13,I9,I19:I20,I22:I23,I32:I33),"")</f>
        <v>51290320</v>
      </c>
      <c r="J37" s="369">
        <v>4.3137591865140296E-2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484</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485</v>
      </c>
      <c r="C47" s="603"/>
      <c r="D47" s="532"/>
      <c r="E47" s="647">
        <f>IF((I37="")*(表1!J171=""),"",IFERROR(VALUE(I37),0)+IFERROR(VALUE(表1!J171),0))</f>
        <v>1548926322</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486</v>
      </c>
      <c r="C49" s="603"/>
      <c r="D49" s="532"/>
      <c r="E49" s="638">
        <v>1.3027205037443494</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328</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175</v>
      </c>
      <c r="K1"/>
      <c r="L1"/>
    </row>
    <row r="2" spans="1:22" x14ac:dyDescent="0.15">
      <c r="A2" s="608" t="s">
        <v>4</v>
      </c>
      <c r="B2" s="608"/>
      <c r="C2" s="608"/>
      <c r="D2" s="608"/>
      <c r="E2" s="608"/>
      <c r="F2" s="608"/>
      <c r="G2" s="608"/>
      <c r="H2" s="608"/>
      <c r="I2" s="608"/>
      <c r="J2" s="237" t="s">
        <v>390</v>
      </c>
      <c r="L2" s="25"/>
      <c r="M2" s="25"/>
      <c r="N2" s="25"/>
      <c r="O2" s="25"/>
      <c r="P2" s="25"/>
      <c r="Q2" s="25"/>
      <c r="R2" s="25"/>
      <c r="S2" s="25"/>
      <c r="T2" s="25"/>
      <c r="U2" s="25"/>
      <c r="V2" s="25"/>
    </row>
    <row r="3" spans="1:22" ht="14.25" thickBot="1" x14ac:dyDescent="0.2">
      <c r="A3" s="32" t="s">
        <v>392</v>
      </c>
      <c r="C3" s="140"/>
      <c r="E3" s="140"/>
      <c r="F3" s="177"/>
      <c r="G3" s="140" t="s">
        <v>382</v>
      </c>
      <c r="H3" s="223" t="s">
        <v>385</v>
      </c>
      <c r="I3" s="177">
        <v>1</v>
      </c>
      <c r="J3" s="32" t="s">
        <v>15</v>
      </c>
      <c r="K3" s="25"/>
      <c r="L3" s="25"/>
      <c r="M3" s="25"/>
      <c r="N3" s="25"/>
      <c r="O3" s="25"/>
      <c r="P3" s="25"/>
      <c r="Q3" s="25"/>
      <c r="R3" s="25"/>
      <c r="S3" s="25"/>
      <c r="T3" s="25"/>
      <c r="U3" s="25"/>
    </row>
    <row r="4" spans="1:22" ht="27" customHeight="1" x14ac:dyDescent="0.15">
      <c r="A4" s="601" t="s">
        <v>177</v>
      </c>
      <c r="B4" s="612" t="s">
        <v>329</v>
      </c>
      <c r="C4" s="547" t="s">
        <v>426</v>
      </c>
      <c r="D4" s="548"/>
      <c r="E4" s="549"/>
      <c r="F4" s="547" t="s">
        <v>426</v>
      </c>
      <c r="G4" s="549"/>
      <c r="H4" s="612" t="s">
        <v>436</v>
      </c>
      <c r="I4" s="612" t="s">
        <v>437</v>
      </c>
      <c r="J4" s="672" t="s">
        <v>438</v>
      </c>
      <c r="L4" s="654" t="s">
        <v>439</v>
      </c>
      <c r="M4" s="655"/>
      <c r="N4" s="655"/>
      <c r="O4" s="655"/>
      <c r="P4" s="655"/>
      <c r="Q4" s="655"/>
      <c r="R4" s="655"/>
      <c r="S4" s="655"/>
      <c r="T4" s="655"/>
      <c r="U4" s="655"/>
      <c r="V4" s="674"/>
    </row>
    <row r="5" spans="1:22" ht="38.25" customHeight="1" thickBot="1" x14ac:dyDescent="0.2">
      <c r="A5" s="604"/>
      <c r="B5" s="614"/>
      <c r="C5" s="178" t="s">
        <v>427</v>
      </c>
      <c r="D5" s="186" t="s">
        <v>428</v>
      </c>
      <c r="E5" s="195" t="s">
        <v>430</v>
      </c>
      <c r="F5" s="205" t="s">
        <v>433</v>
      </c>
      <c r="G5" s="205" t="s">
        <v>434</v>
      </c>
      <c r="H5" s="614"/>
      <c r="I5" s="614"/>
      <c r="J5" s="673"/>
      <c r="L5" s="246" t="s">
        <v>427</v>
      </c>
      <c r="M5" s="254" t="s">
        <v>440</v>
      </c>
      <c r="N5" s="254" t="s">
        <v>441</v>
      </c>
      <c r="O5" s="254" t="s">
        <v>442</v>
      </c>
      <c r="P5" s="254" t="s">
        <v>443</v>
      </c>
      <c r="Q5" s="254" t="s">
        <v>444</v>
      </c>
      <c r="R5" s="254" t="s">
        <v>445</v>
      </c>
      <c r="S5" s="254" t="s">
        <v>446</v>
      </c>
      <c r="T5" s="254" t="s">
        <v>447</v>
      </c>
      <c r="U5" s="254" t="s">
        <v>448</v>
      </c>
      <c r="V5" s="259" t="s">
        <v>449</v>
      </c>
    </row>
    <row r="6" spans="1:22" ht="15.95" customHeight="1" x14ac:dyDescent="0.15">
      <c r="A6" s="38" t="s">
        <v>23</v>
      </c>
      <c r="B6" s="173" t="s">
        <v>404</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393</v>
      </c>
      <c r="B7" s="174" t="s">
        <v>405</v>
      </c>
      <c r="C7" s="180" t="s">
        <v>379</v>
      </c>
      <c r="D7" s="188" t="s">
        <v>379</v>
      </c>
      <c r="E7" s="197"/>
      <c r="F7" s="207"/>
      <c r="G7" s="215"/>
      <c r="H7" s="225" t="s">
        <v>379</v>
      </c>
      <c r="I7" s="225" t="s">
        <v>379</v>
      </c>
      <c r="J7" s="239" t="s">
        <v>379</v>
      </c>
      <c r="L7" s="248" t="s">
        <v>379</v>
      </c>
      <c r="M7" s="188" t="s">
        <v>379</v>
      </c>
      <c r="N7" s="188" t="s">
        <v>379</v>
      </c>
      <c r="O7" s="188" t="s">
        <v>379</v>
      </c>
      <c r="P7" s="188" t="s">
        <v>379</v>
      </c>
      <c r="Q7" s="188" t="s">
        <v>379</v>
      </c>
      <c r="R7" s="188" t="s">
        <v>379</v>
      </c>
      <c r="S7" s="188" t="s">
        <v>379</v>
      </c>
      <c r="T7" s="188" t="s">
        <v>379</v>
      </c>
      <c r="U7" s="188" t="s">
        <v>379</v>
      </c>
      <c r="V7" s="261" t="s">
        <v>379</v>
      </c>
    </row>
    <row r="8" spans="1:22" ht="15.95" customHeight="1" x14ac:dyDescent="0.15">
      <c r="A8" s="39" t="s">
        <v>394</v>
      </c>
      <c r="B8" s="174" t="s">
        <v>406</v>
      </c>
      <c r="C8" s="180" t="s">
        <v>379</v>
      </c>
      <c r="D8" s="188" t="s">
        <v>379</v>
      </c>
      <c r="E8" s="197" t="s">
        <v>379</v>
      </c>
      <c r="F8" s="207"/>
      <c r="G8" s="215"/>
      <c r="H8" s="225" t="s">
        <v>379</v>
      </c>
      <c r="I8" s="225" t="s">
        <v>379</v>
      </c>
      <c r="J8" s="239" t="s">
        <v>379</v>
      </c>
      <c r="L8" s="248" t="s">
        <v>379</v>
      </c>
      <c r="M8" s="188" t="s">
        <v>379</v>
      </c>
      <c r="N8" s="188" t="s">
        <v>379</v>
      </c>
      <c r="O8" s="188" t="s">
        <v>379</v>
      </c>
      <c r="P8" s="188" t="s">
        <v>379</v>
      </c>
      <c r="Q8" s="188" t="s">
        <v>379</v>
      </c>
      <c r="R8" s="188" t="s">
        <v>379</v>
      </c>
      <c r="S8" s="188" t="s">
        <v>379</v>
      </c>
      <c r="T8" s="188" t="s">
        <v>379</v>
      </c>
      <c r="U8" s="188" t="s">
        <v>379</v>
      </c>
      <c r="V8" s="261" t="s">
        <v>379</v>
      </c>
    </row>
    <row r="9" spans="1:22" ht="15.95" customHeight="1" x14ac:dyDescent="0.15">
      <c r="A9" s="39" t="s">
        <v>395</v>
      </c>
      <c r="B9" s="174" t="s">
        <v>407</v>
      </c>
      <c r="C9" s="180" t="s">
        <v>379</v>
      </c>
      <c r="D9" s="188" t="s">
        <v>379</v>
      </c>
      <c r="E9" s="197" t="s">
        <v>379</v>
      </c>
      <c r="F9" s="207"/>
      <c r="G9" s="215"/>
      <c r="H9" s="225" t="s">
        <v>379</v>
      </c>
      <c r="I9" s="225" t="s">
        <v>379</v>
      </c>
      <c r="J9" s="239" t="s">
        <v>379</v>
      </c>
      <c r="L9" s="248" t="s">
        <v>379</v>
      </c>
      <c r="M9" s="188" t="s">
        <v>379</v>
      </c>
      <c r="N9" s="188" t="s">
        <v>379</v>
      </c>
      <c r="O9" s="188" t="s">
        <v>379</v>
      </c>
      <c r="P9" s="188" t="s">
        <v>379</v>
      </c>
      <c r="Q9" s="188" t="s">
        <v>379</v>
      </c>
      <c r="R9" s="188" t="s">
        <v>379</v>
      </c>
      <c r="S9" s="188" t="s">
        <v>379</v>
      </c>
      <c r="T9" s="188" t="s">
        <v>379</v>
      </c>
      <c r="U9" s="188" t="s">
        <v>379</v>
      </c>
      <c r="V9" s="261" t="s">
        <v>379</v>
      </c>
    </row>
    <row r="10" spans="1:22" ht="15.95" customHeight="1" x14ac:dyDescent="0.15">
      <c r="A10" s="39" t="s">
        <v>396</v>
      </c>
      <c r="B10" s="74" t="s">
        <v>408</v>
      </c>
      <c r="C10" s="180" t="s">
        <v>379</v>
      </c>
      <c r="D10" s="188"/>
      <c r="E10" s="197" t="s">
        <v>379</v>
      </c>
      <c r="F10" s="207"/>
      <c r="G10" s="215"/>
      <c r="H10" s="225" t="s">
        <v>379</v>
      </c>
      <c r="I10" s="225" t="s">
        <v>379</v>
      </c>
      <c r="J10" s="239" t="s">
        <v>379</v>
      </c>
      <c r="L10" s="248" t="s">
        <v>379</v>
      </c>
      <c r="M10" s="188" t="s">
        <v>379</v>
      </c>
      <c r="N10" s="188" t="s">
        <v>379</v>
      </c>
      <c r="O10" s="188" t="s">
        <v>379</v>
      </c>
      <c r="P10" s="188" t="s">
        <v>379</v>
      </c>
      <c r="Q10" s="188" t="s">
        <v>379</v>
      </c>
      <c r="R10" s="188" t="s">
        <v>379</v>
      </c>
      <c r="S10" s="188" t="s">
        <v>379</v>
      </c>
      <c r="T10" s="188" t="s">
        <v>379</v>
      </c>
      <c r="U10" s="188" t="s">
        <v>379</v>
      </c>
      <c r="V10" s="261" t="s">
        <v>379</v>
      </c>
    </row>
    <row r="11" spans="1:22" ht="15.95" customHeight="1" x14ac:dyDescent="0.15">
      <c r="A11" s="39" t="s">
        <v>397</v>
      </c>
      <c r="B11" s="74" t="s">
        <v>409</v>
      </c>
      <c r="C11" s="180" t="s">
        <v>379</v>
      </c>
      <c r="D11" s="188" t="s">
        <v>379</v>
      </c>
      <c r="E11" s="197" t="s">
        <v>379</v>
      </c>
      <c r="F11" s="207"/>
      <c r="G11" s="215"/>
      <c r="H11" s="225" t="s">
        <v>379</v>
      </c>
      <c r="I11" s="225" t="s">
        <v>379</v>
      </c>
      <c r="J11" s="239" t="s">
        <v>379</v>
      </c>
      <c r="L11" s="248" t="s">
        <v>379</v>
      </c>
      <c r="M11" s="188" t="s">
        <v>379</v>
      </c>
      <c r="N11" s="188" t="s">
        <v>379</v>
      </c>
      <c r="O11" s="188" t="s">
        <v>379</v>
      </c>
      <c r="P11" s="188" t="s">
        <v>379</v>
      </c>
      <c r="Q11" s="188" t="s">
        <v>379</v>
      </c>
      <c r="R11" s="188" t="s">
        <v>379</v>
      </c>
      <c r="S11" s="188" t="s">
        <v>379</v>
      </c>
      <c r="T11" s="188" t="s">
        <v>379</v>
      </c>
      <c r="U11" s="188" t="s">
        <v>379</v>
      </c>
      <c r="V11" s="261" t="s">
        <v>379</v>
      </c>
    </row>
    <row r="12" spans="1:22" ht="15.95" customHeight="1" x14ac:dyDescent="0.15">
      <c r="A12" s="39" t="s">
        <v>398</v>
      </c>
      <c r="B12" s="174" t="s">
        <v>410</v>
      </c>
      <c r="C12" s="180" t="s">
        <v>379</v>
      </c>
      <c r="D12" s="188" t="s">
        <v>379</v>
      </c>
      <c r="E12" s="197" t="s">
        <v>379</v>
      </c>
      <c r="F12" s="207"/>
      <c r="G12" s="215"/>
      <c r="H12" s="225" t="s">
        <v>379</v>
      </c>
      <c r="I12" s="225" t="s">
        <v>379</v>
      </c>
      <c r="J12" s="239" t="s">
        <v>379</v>
      </c>
      <c r="L12" s="248" t="s">
        <v>379</v>
      </c>
      <c r="M12" s="188" t="s">
        <v>379</v>
      </c>
      <c r="N12" s="188" t="s">
        <v>379</v>
      </c>
      <c r="O12" s="188" t="s">
        <v>379</v>
      </c>
      <c r="P12" s="188" t="s">
        <v>379</v>
      </c>
      <c r="Q12" s="188" t="s">
        <v>379</v>
      </c>
      <c r="R12" s="188" t="s">
        <v>379</v>
      </c>
      <c r="S12" s="188" t="s">
        <v>379</v>
      </c>
      <c r="T12" s="188" t="s">
        <v>379</v>
      </c>
      <c r="U12" s="188" t="s">
        <v>379</v>
      </c>
      <c r="V12" s="261" t="s">
        <v>379</v>
      </c>
    </row>
    <row r="13" spans="1:22" ht="15.95" customHeight="1" x14ac:dyDescent="0.15">
      <c r="A13" s="39" t="s">
        <v>399</v>
      </c>
      <c r="B13" s="174" t="s">
        <v>411</v>
      </c>
      <c r="C13" s="180" t="s">
        <v>379</v>
      </c>
      <c r="D13" s="188" t="s">
        <v>379</v>
      </c>
      <c r="E13" s="197" t="s">
        <v>379</v>
      </c>
      <c r="F13" s="207"/>
      <c r="G13" s="215"/>
      <c r="H13" s="225" t="s">
        <v>379</v>
      </c>
      <c r="I13" s="225" t="s">
        <v>379</v>
      </c>
      <c r="J13" s="239" t="s">
        <v>379</v>
      </c>
      <c r="L13" s="248" t="s">
        <v>379</v>
      </c>
      <c r="M13" s="188" t="s">
        <v>379</v>
      </c>
      <c r="N13" s="188" t="s">
        <v>379</v>
      </c>
      <c r="O13" s="188" t="s">
        <v>379</v>
      </c>
      <c r="P13" s="188" t="s">
        <v>379</v>
      </c>
      <c r="Q13" s="188" t="s">
        <v>379</v>
      </c>
      <c r="R13" s="188" t="s">
        <v>379</v>
      </c>
      <c r="S13" s="188" t="s">
        <v>379</v>
      </c>
      <c r="T13" s="188" t="s">
        <v>379</v>
      </c>
      <c r="U13" s="188" t="s">
        <v>379</v>
      </c>
      <c r="V13" s="261" t="s">
        <v>379</v>
      </c>
    </row>
    <row r="14" spans="1:22" ht="15.95" customHeight="1" x14ac:dyDescent="0.15">
      <c r="A14" s="171"/>
      <c r="B14" s="75" t="s">
        <v>412</v>
      </c>
      <c r="C14" s="181" t="str">
        <f t="shared" ref="C14:G14" si="0">IF(COUNT(C7:C13)&gt;0,SUM(C7:C13),"")</f>
        <v/>
      </c>
      <c r="D14" s="189" t="str">
        <f t="shared" si="0"/>
        <v/>
      </c>
      <c r="E14" s="198" t="str">
        <f t="shared" si="0"/>
        <v/>
      </c>
      <c r="F14" s="208" t="str">
        <f t="shared" si="0"/>
        <v/>
      </c>
      <c r="G14" s="216" t="str">
        <f t="shared" si="0"/>
        <v/>
      </c>
      <c r="H14" s="225" t="s">
        <v>379</v>
      </c>
      <c r="I14" s="225" t="s">
        <v>379</v>
      </c>
      <c r="J14" s="239" t="s">
        <v>379</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413</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393</v>
      </c>
      <c r="B16" s="174" t="s">
        <v>414</v>
      </c>
      <c r="C16" s="180" t="s">
        <v>379</v>
      </c>
      <c r="D16" s="188" t="s">
        <v>379</v>
      </c>
      <c r="E16" s="197" t="s">
        <v>379</v>
      </c>
      <c r="F16" s="207"/>
      <c r="G16" s="215"/>
      <c r="H16" s="225" t="s">
        <v>379</v>
      </c>
      <c r="I16" s="225" t="s">
        <v>379</v>
      </c>
      <c r="J16" s="239" t="s">
        <v>379</v>
      </c>
      <c r="L16" s="248" t="s">
        <v>379</v>
      </c>
      <c r="M16" s="188" t="s">
        <v>379</v>
      </c>
      <c r="N16" s="188" t="s">
        <v>379</v>
      </c>
      <c r="O16" s="188" t="s">
        <v>379</v>
      </c>
      <c r="P16" s="188" t="s">
        <v>379</v>
      </c>
      <c r="Q16" s="188"/>
      <c r="R16" s="188" t="s">
        <v>379</v>
      </c>
      <c r="S16" s="188" t="s">
        <v>379</v>
      </c>
      <c r="T16" s="188" t="s">
        <v>379</v>
      </c>
      <c r="U16" s="188" t="s">
        <v>379</v>
      </c>
      <c r="V16" s="261" t="s">
        <v>379</v>
      </c>
    </row>
    <row r="17" spans="1:22" ht="15.95" customHeight="1" x14ac:dyDescent="0.15">
      <c r="A17" s="39" t="s">
        <v>394</v>
      </c>
      <c r="B17" s="174" t="s">
        <v>415</v>
      </c>
      <c r="C17" s="180" t="s">
        <v>379</v>
      </c>
      <c r="D17" s="188" t="s">
        <v>379</v>
      </c>
      <c r="E17" s="197" t="s">
        <v>379</v>
      </c>
      <c r="F17" s="207"/>
      <c r="G17" s="215"/>
      <c r="H17" s="225" t="s">
        <v>379</v>
      </c>
      <c r="I17" s="225" t="s">
        <v>379</v>
      </c>
      <c r="J17" s="239" t="s">
        <v>379</v>
      </c>
      <c r="L17" s="248" t="s">
        <v>379</v>
      </c>
      <c r="M17" s="188" t="s">
        <v>379</v>
      </c>
      <c r="N17" s="188" t="s">
        <v>379</v>
      </c>
      <c r="O17" s="188" t="s">
        <v>379</v>
      </c>
      <c r="P17" s="188" t="s">
        <v>379</v>
      </c>
      <c r="Q17" s="188" t="s">
        <v>379</v>
      </c>
      <c r="R17" s="188" t="s">
        <v>379</v>
      </c>
      <c r="S17" s="188" t="s">
        <v>379</v>
      </c>
      <c r="T17" s="188" t="s">
        <v>379</v>
      </c>
      <c r="U17" s="188" t="s">
        <v>379</v>
      </c>
      <c r="V17" s="261" t="s">
        <v>379</v>
      </c>
    </row>
    <row r="18" spans="1:22" ht="15.95" customHeight="1" x14ac:dyDescent="0.15">
      <c r="A18" s="39" t="s">
        <v>395</v>
      </c>
      <c r="B18" s="174" t="s">
        <v>416</v>
      </c>
      <c r="C18" s="180" t="s">
        <v>379</v>
      </c>
      <c r="D18" s="188" t="s">
        <v>379</v>
      </c>
      <c r="E18" s="197" t="s">
        <v>379</v>
      </c>
      <c r="F18" s="207"/>
      <c r="G18" s="215"/>
      <c r="H18" s="225" t="s">
        <v>379</v>
      </c>
      <c r="I18" s="225" t="s">
        <v>379</v>
      </c>
      <c r="J18" s="239" t="s">
        <v>379</v>
      </c>
      <c r="L18" s="248" t="s">
        <v>379</v>
      </c>
      <c r="M18" s="188" t="s">
        <v>379</v>
      </c>
      <c r="N18" s="188" t="s">
        <v>379</v>
      </c>
      <c r="O18" s="188" t="s">
        <v>379</v>
      </c>
      <c r="P18" s="188" t="s">
        <v>379</v>
      </c>
      <c r="Q18" s="188" t="s">
        <v>379</v>
      </c>
      <c r="R18" s="188" t="s">
        <v>379</v>
      </c>
      <c r="S18" s="188" t="s">
        <v>379</v>
      </c>
      <c r="T18" s="188" t="s">
        <v>379</v>
      </c>
      <c r="U18" s="188" t="s">
        <v>379</v>
      </c>
      <c r="V18" s="261" t="s">
        <v>379</v>
      </c>
    </row>
    <row r="19" spans="1:22" ht="15.95" customHeight="1" x14ac:dyDescent="0.15">
      <c r="A19" s="39" t="s">
        <v>396</v>
      </c>
      <c r="B19" s="74" t="s">
        <v>417</v>
      </c>
      <c r="C19" s="180" t="s">
        <v>379</v>
      </c>
      <c r="D19" s="188" t="s">
        <v>379</v>
      </c>
      <c r="E19" s="197" t="s">
        <v>379</v>
      </c>
      <c r="F19" s="207"/>
      <c r="G19" s="215"/>
      <c r="H19" s="225" t="s">
        <v>379</v>
      </c>
      <c r="I19" s="225" t="s">
        <v>379</v>
      </c>
      <c r="J19" s="239" t="s">
        <v>379</v>
      </c>
      <c r="L19" s="248" t="s">
        <v>379</v>
      </c>
      <c r="M19" s="188" t="s">
        <v>379</v>
      </c>
      <c r="N19" s="188" t="s">
        <v>379</v>
      </c>
      <c r="O19" s="188" t="s">
        <v>379</v>
      </c>
      <c r="P19" s="188" t="s">
        <v>379</v>
      </c>
      <c r="Q19" s="188" t="s">
        <v>379</v>
      </c>
      <c r="R19" s="188" t="s">
        <v>379</v>
      </c>
      <c r="S19" s="188" t="s">
        <v>379</v>
      </c>
      <c r="T19" s="188" t="s">
        <v>379</v>
      </c>
      <c r="U19" s="188" t="s">
        <v>379</v>
      </c>
      <c r="V19" s="261" t="s">
        <v>379</v>
      </c>
    </row>
    <row r="20" spans="1:22" ht="15.95" customHeight="1" x14ac:dyDescent="0.15">
      <c r="A20" s="39" t="s">
        <v>397</v>
      </c>
      <c r="B20" s="74" t="s">
        <v>418</v>
      </c>
      <c r="C20" s="180" t="s">
        <v>379</v>
      </c>
      <c r="D20" s="188" t="s">
        <v>379</v>
      </c>
      <c r="E20" s="197" t="s">
        <v>379</v>
      </c>
      <c r="F20" s="207"/>
      <c r="G20" s="215"/>
      <c r="H20" s="225" t="s">
        <v>379</v>
      </c>
      <c r="I20" s="225" t="s">
        <v>379</v>
      </c>
      <c r="J20" s="239" t="s">
        <v>379</v>
      </c>
      <c r="L20" s="248" t="s">
        <v>379</v>
      </c>
      <c r="M20" s="188" t="s">
        <v>379</v>
      </c>
      <c r="N20" s="188" t="s">
        <v>379</v>
      </c>
      <c r="O20" s="188" t="s">
        <v>379</v>
      </c>
      <c r="P20" s="188" t="s">
        <v>379</v>
      </c>
      <c r="Q20" s="188" t="s">
        <v>379</v>
      </c>
      <c r="R20" s="188" t="s">
        <v>379</v>
      </c>
      <c r="S20" s="188" t="s">
        <v>379</v>
      </c>
      <c r="T20" s="188" t="s">
        <v>379</v>
      </c>
      <c r="U20" s="188" t="s">
        <v>379</v>
      </c>
      <c r="V20" s="261" t="s">
        <v>379</v>
      </c>
    </row>
    <row r="21" spans="1:22" ht="15.95" customHeight="1" x14ac:dyDescent="0.15">
      <c r="A21" s="39" t="s">
        <v>398</v>
      </c>
      <c r="B21" s="74" t="s">
        <v>411</v>
      </c>
      <c r="C21" s="180" t="s">
        <v>379</v>
      </c>
      <c r="D21" s="188" t="s">
        <v>379</v>
      </c>
      <c r="E21" s="197" t="s">
        <v>379</v>
      </c>
      <c r="F21" s="207"/>
      <c r="G21" s="215"/>
      <c r="H21" s="225" t="s">
        <v>379</v>
      </c>
      <c r="I21" s="225" t="s">
        <v>379</v>
      </c>
      <c r="J21" s="239" t="s">
        <v>379</v>
      </c>
      <c r="L21" s="248" t="s">
        <v>379</v>
      </c>
      <c r="M21" s="188" t="s">
        <v>379</v>
      </c>
      <c r="N21" s="188" t="s">
        <v>379</v>
      </c>
      <c r="O21" s="188" t="s">
        <v>379</v>
      </c>
      <c r="P21" s="188" t="s">
        <v>379</v>
      </c>
      <c r="Q21" s="188" t="s">
        <v>379</v>
      </c>
      <c r="R21" s="188" t="s">
        <v>379</v>
      </c>
      <c r="S21" s="188" t="s">
        <v>379</v>
      </c>
      <c r="T21" s="188" t="s">
        <v>379</v>
      </c>
      <c r="U21" s="188" t="s">
        <v>379</v>
      </c>
      <c r="V21" s="261" t="s">
        <v>379</v>
      </c>
    </row>
    <row r="22" spans="1:22" ht="15.95" customHeight="1" x14ac:dyDescent="0.15">
      <c r="A22" s="42"/>
      <c r="B22" s="175" t="s">
        <v>412</v>
      </c>
      <c r="C22" s="181" t="str">
        <f t="shared" ref="C22:G22" si="2">IF(COUNT(C16:C21)&gt;0,SUM(C16:C21),"")</f>
        <v/>
      </c>
      <c r="D22" s="189" t="str">
        <f t="shared" si="2"/>
        <v/>
      </c>
      <c r="E22" s="198" t="str">
        <f t="shared" si="2"/>
        <v/>
      </c>
      <c r="F22" s="208" t="str">
        <f t="shared" si="2"/>
        <v/>
      </c>
      <c r="G22" s="216" t="str">
        <f t="shared" si="2"/>
        <v/>
      </c>
      <c r="H22" s="227" t="s">
        <v>379</v>
      </c>
      <c r="I22" s="227" t="s">
        <v>379</v>
      </c>
      <c r="J22" s="241" t="s">
        <v>379</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400</v>
      </c>
      <c r="B23" s="70" t="s">
        <v>419</v>
      </c>
      <c r="C23" s="183"/>
      <c r="D23" s="191"/>
      <c r="E23" s="200"/>
      <c r="F23" s="210"/>
      <c r="G23" s="218"/>
      <c r="H23" s="228" t="s">
        <v>379</v>
      </c>
      <c r="I23" s="228" t="s">
        <v>379</v>
      </c>
      <c r="J23" s="242" t="s">
        <v>379</v>
      </c>
      <c r="L23" s="251"/>
      <c r="M23" s="191"/>
      <c r="N23" s="191"/>
      <c r="O23" s="191"/>
      <c r="P23" s="191"/>
      <c r="Q23" s="191"/>
      <c r="R23" s="191"/>
      <c r="S23" s="191"/>
      <c r="T23" s="191"/>
      <c r="U23" s="191"/>
      <c r="V23" s="264"/>
    </row>
    <row r="24" spans="1:22" ht="15.95" customHeight="1" x14ac:dyDescent="0.15">
      <c r="A24" s="37" t="s">
        <v>184</v>
      </c>
      <c r="B24" s="70" t="s">
        <v>420</v>
      </c>
      <c r="C24" s="183">
        <v>38672749</v>
      </c>
      <c r="D24" s="191" t="s">
        <v>379</v>
      </c>
      <c r="E24" s="200" t="s">
        <v>379</v>
      </c>
      <c r="F24" s="210"/>
      <c r="G24" s="218">
        <v>38672749</v>
      </c>
      <c r="H24" s="228" t="s">
        <v>379</v>
      </c>
      <c r="I24" s="228" t="s">
        <v>379</v>
      </c>
      <c r="J24" s="242" t="s">
        <v>379</v>
      </c>
      <c r="L24" s="251">
        <v>38672749</v>
      </c>
      <c r="M24" s="191"/>
      <c r="N24" s="191"/>
      <c r="O24" s="191"/>
      <c r="P24" s="191"/>
      <c r="Q24" s="191"/>
      <c r="R24" s="191"/>
      <c r="S24" s="191"/>
      <c r="T24" s="191"/>
      <c r="U24" s="191"/>
      <c r="V24" s="264"/>
    </row>
    <row r="25" spans="1:22" ht="15.95" customHeight="1" x14ac:dyDescent="0.15">
      <c r="A25" s="37" t="s">
        <v>185</v>
      </c>
      <c r="B25" s="72" t="s">
        <v>421</v>
      </c>
      <c r="C25" s="183" t="s">
        <v>379</v>
      </c>
      <c r="D25" s="191" t="s">
        <v>379</v>
      </c>
      <c r="E25" s="200"/>
      <c r="F25" s="210"/>
      <c r="G25" s="218"/>
      <c r="H25" s="228" t="s">
        <v>379</v>
      </c>
      <c r="I25" s="228" t="s">
        <v>379</v>
      </c>
      <c r="J25" s="242" t="s">
        <v>379</v>
      </c>
      <c r="L25" s="251"/>
      <c r="M25" s="191"/>
      <c r="N25" s="191"/>
      <c r="O25" s="191"/>
      <c r="P25" s="191"/>
      <c r="Q25" s="191"/>
      <c r="R25" s="191"/>
      <c r="S25" s="191"/>
      <c r="T25" s="191"/>
      <c r="U25" s="191"/>
      <c r="V25" s="264"/>
    </row>
    <row r="26" spans="1:22" ht="15.95" customHeight="1" thickBot="1" x14ac:dyDescent="0.2">
      <c r="A26" s="37" t="s">
        <v>401</v>
      </c>
      <c r="B26" s="72" t="s">
        <v>422</v>
      </c>
      <c r="C26" s="183" t="s">
        <v>379</v>
      </c>
      <c r="D26" s="191" t="s">
        <v>379</v>
      </c>
      <c r="E26" s="201" t="s">
        <v>379</v>
      </c>
      <c r="F26" s="210"/>
      <c r="G26" s="218"/>
      <c r="H26" s="228" t="s">
        <v>379</v>
      </c>
      <c r="I26" s="228" t="s">
        <v>379</v>
      </c>
      <c r="J26" s="242" t="s">
        <v>379</v>
      </c>
      <c r="L26" s="252"/>
      <c r="M26" s="257"/>
      <c r="N26" s="258"/>
      <c r="O26" s="258"/>
      <c r="P26" s="258"/>
      <c r="Q26" s="258"/>
      <c r="R26" s="258"/>
      <c r="S26" s="258"/>
      <c r="T26" s="258"/>
      <c r="U26" s="258"/>
      <c r="V26" s="265"/>
    </row>
    <row r="27" spans="1:22" ht="27" x14ac:dyDescent="0.15">
      <c r="A27" s="37" t="s">
        <v>402</v>
      </c>
      <c r="B27" s="70" t="s">
        <v>423</v>
      </c>
      <c r="C27" s="647" t="str">
        <f>IF(COUNT(F27:G27)&gt;0,SUM(F27:G27),"")</f>
        <v/>
      </c>
      <c r="D27" s="660"/>
      <c r="E27" s="648"/>
      <c r="F27" s="211"/>
      <c r="G27" s="219"/>
      <c r="H27" s="229" t="s">
        <v>379</v>
      </c>
      <c r="I27" s="229" t="s">
        <v>379</v>
      </c>
      <c r="J27" s="243" t="s">
        <v>379</v>
      </c>
      <c r="L27" s="661"/>
      <c r="M27" s="662"/>
      <c r="N27" s="662"/>
      <c r="O27" s="662"/>
      <c r="P27" s="662"/>
      <c r="Q27" s="662"/>
      <c r="R27" s="662"/>
      <c r="S27" s="662"/>
      <c r="T27" s="662"/>
      <c r="U27" s="662"/>
      <c r="V27" s="663"/>
    </row>
    <row r="28" spans="1:22" ht="15.95" customHeight="1" x14ac:dyDescent="0.15">
      <c r="A28" s="670" t="s">
        <v>403</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424</v>
      </c>
      <c r="C29" s="185"/>
      <c r="D29" s="193"/>
      <c r="E29" s="203"/>
      <c r="F29" s="185"/>
      <c r="G29" s="203"/>
      <c r="H29" s="231">
        <v>50787386</v>
      </c>
      <c r="I29" s="231">
        <v>1015747</v>
      </c>
      <c r="J29" s="245">
        <v>8.9999999999999998E-4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425</v>
      </c>
      <c r="C32" s="653"/>
      <c r="D32" s="654"/>
      <c r="E32" s="655"/>
      <c r="F32" s="212" t="s">
        <v>52</v>
      </c>
      <c r="G32" s="220" t="s">
        <v>435</v>
      </c>
      <c r="J32" s="25"/>
      <c r="L32" s="25"/>
      <c r="M32" s="25"/>
      <c r="N32" s="25"/>
      <c r="O32" s="25"/>
      <c r="P32" s="25"/>
      <c r="Q32" s="25"/>
      <c r="R32" s="25"/>
      <c r="S32" s="25"/>
      <c r="T32" s="25"/>
      <c r="U32" s="25"/>
      <c r="V32" s="25"/>
    </row>
    <row r="33" spans="1:22" x14ac:dyDescent="0.15">
      <c r="D33" s="656" t="s">
        <v>148</v>
      </c>
      <c r="E33" s="80" t="s">
        <v>431</v>
      </c>
      <c r="F33" s="213" t="s">
        <v>379</v>
      </c>
      <c r="G33" s="221" t="s">
        <v>379</v>
      </c>
      <c r="J33" s="25"/>
      <c r="L33" s="25"/>
      <c r="M33" s="25"/>
      <c r="N33" s="25"/>
      <c r="O33" s="25"/>
      <c r="P33" s="25"/>
      <c r="Q33" s="25"/>
      <c r="R33" s="25"/>
      <c r="S33" s="25"/>
      <c r="T33" s="25"/>
      <c r="U33" s="25"/>
      <c r="V33" s="25"/>
    </row>
    <row r="34" spans="1:22" x14ac:dyDescent="0.15">
      <c r="D34" s="656"/>
      <c r="E34" s="80" t="s">
        <v>432</v>
      </c>
      <c r="F34" s="213"/>
      <c r="G34" s="221"/>
      <c r="J34" s="25"/>
      <c r="L34" s="25"/>
      <c r="M34" s="25"/>
      <c r="N34" s="25"/>
      <c r="O34" s="25"/>
      <c r="P34" s="25"/>
    </row>
    <row r="35" spans="1:22" ht="13.5" customHeight="1" x14ac:dyDescent="0.15">
      <c r="B35" s="657"/>
      <c r="C35" s="658"/>
      <c r="D35" s="656" t="s">
        <v>429</v>
      </c>
      <c r="E35" s="80" t="s">
        <v>432</v>
      </c>
      <c r="F35" s="213" t="s">
        <v>379</v>
      </c>
      <c r="G35" s="221" t="s">
        <v>379</v>
      </c>
      <c r="J35" s="25"/>
      <c r="L35" s="253"/>
      <c r="M35" s="253"/>
      <c r="N35" s="253"/>
      <c r="O35" s="253"/>
      <c r="P35" s="253"/>
    </row>
    <row r="36" spans="1:22" ht="14.25" thickBot="1" x14ac:dyDescent="0.2">
      <c r="D36" s="659"/>
      <c r="E36" s="204" t="s">
        <v>431</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328</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175</v>
      </c>
      <c r="K1"/>
      <c r="L1"/>
    </row>
    <row r="2" spans="1:13" x14ac:dyDescent="0.15">
      <c r="A2" s="702" t="s">
        <v>4</v>
      </c>
      <c r="B2" s="702"/>
      <c r="C2" s="702"/>
      <c r="D2" s="702"/>
      <c r="E2" s="702"/>
      <c r="F2" s="702"/>
      <c r="G2" s="702"/>
      <c r="H2" s="702"/>
      <c r="I2" s="702"/>
      <c r="J2" s="702"/>
      <c r="K2" s="702"/>
      <c r="L2" s="64"/>
      <c r="M2" s="154" t="s">
        <v>390</v>
      </c>
    </row>
    <row r="3" spans="1:13" ht="14.25" thickBot="1" x14ac:dyDescent="0.2">
      <c r="A3" s="32" t="s">
        <v>176</v>
      </c>
      <c r="B3" s="64"/>
      <c r="C3" s="64"/>
      <c r="D3" s="94"/>
      <c r="E3" s="94"/>
      <c r="F3" s="109"/>
      <c r="G3" s="124" t="s">
        <v>382</v>
      </c>
      <c r="H3" s="137"/>
      <c r="I3" s="140" t="s">
        <v>385</v>
      </c>
      <c r="J3" s="141">
        <v>1</v>
      </c>
      <c r="K3" s="152"/>
      <c r="L3" s="94"/>
      <c r="M3" s="94" t="s">
        <v>15</v>
      </c>
    </row>
    <row r="4" spans="1:13" ht="24" customHeight="1" x14ac:dyDescent="0.15">
      <c r="A4" s="33"/>
      <c r="B4" s="66"/>
      <c r="C4" s="677" t="s">
        <v>365</v>
      </c>
      <c r="D4" s="678"/>
      <c r="E4" s="107"/>
      <c r="F4" s="107"/>
      <c r="G4" s="107"/>
      <c r="H4" s="107"/>
      <c r="I4" s="107"/>
      <c r="J4" s="107"/>
      <c r="K4" s="107"/>
      <c r="L4" s="107"/>
      <c r="M4" s="155"/>
    </row>
    <row r="5" spans="1:13" ht="52.5" customHeight="1" x14ac:dyDescent="0.15">
      <c r="A5" s="34" t="s">
        <v>177</v>
      </c>
      <c r="B5" s="67" t="s">
        <v>329</v>
      </c>
      <c r="C5" s="78" t="s">
        <v>366</v>
      </c>
      <c r="D5" s="679" t="s">
        <v>378</v>
      </c>
      <c r="E5" s="687" t="s">
        <v>380</v>
      </c>
      <c r="F5" s="688" t="s">
        <v>381</v>
      </c>
      <c r="G5" s="690" t="s">
        <v>383</v>
      </c>
      <c r="H5" s="681" t="s">
        <v>384</v>
      </c>
      <c r="I5" s="681" t="s">
        <v>386</v>
      </c>
      <c r="J5" s="683" t="s">
        <v>387</v>
      </c>
      <c r="K5" s="681" t="s">
        <v>388</v>
      </c>
      <c r="L5" s="685" t="s">
        <v>389</v>
      </c>
      <c r="M5" s="675" t="s">
        <v>391</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330</v>
      </c>
      <c r="C7" s="79">
        <v>0</v>
      </c>
      <c r="D7" s="95"/>
      <c r="E7" s="95"/>
      <c r="F7" s="110"/>
      <c r="G7" s="125"/>
      <c r="H7" s="138"/>
      <c r="I7" s="95"/>
      <c r="J7" s="142"/>
      <c r="K7" s="138"/>
      <c r="L7" s="110"/>
      <c r="M7" s="156"/>
    </row>
    <row r="8" spans="1:13" ht="27" customHeight="1" x14ac:dyDescent="0.15">
      <c r="A8" s="37" t="s">
        <v>178</v>
      </c>
      <c r="B8" s="70" t="s">
        <v>331</v>
      </c>
      <c r="C8" s="80">
        <v>0</v>
      </c>
      <c r="D8" s="96"/>
      <c r="E8" s="96"/>
      <c r="F8" s="111"/>
      <c r="G8" s="126"/>
      <c r="H8" s="126"/>
      <c r="I8" s="96"/>
      <c r="J8" s="143"/>
      <c r="K8" s="126"/>
      <c r="L8" s="121"/>
      <c r="M8" s="157"/>
    </row>
    <row r="9" spans="1:13" ht="14.1" customHeight="1" x14ac:dyDescent="0.15">
      <c r="A9" s="38" t="s">
        <v>179</v>
      </c>
      <c r="B9" s="577" t="s">
        <v>332</v>
      </c>
      <c r="C9" s="81">
        <v>0</v>
      </c>
      <c r="D9" s="97"/>
      <c r="E9" s="97"/>
      <c r="F9" s="112"/>
      <c r="G9" s="127"/>
      <c r="H9" s="127"/>
      <c r="I9" s="97"/>
      <c r="J9" s="144"/>
      <c r="K9" s="127"/>
      <c r="L9" s="117"/>
      <c r="M9" s="158"/>
    </row>
    <row r="10" spans="1:13" ht="14.1" customHeight="1" x14ac:dyDescent="0.15">
      <c r="A10" s="39" t="s">
        <v>180</v>
      </c>
      <c r="B10" s="578"/>
      <c r="C10" s="82">
        <v>20</v>
      </c>
      <c r="D10" s="98"/>
      <c r="E10" s="98"/>
      <c r="F10" s="113"/>
      <c r="G10" s="128"/>
      <c r="H10" s="128"/>
      <c r="I10" s="98"/>
      <c r="J10" s="145"/>
      <c r="K10" s="128"/>
      <c r="L10" s="115"/>
      <c r="M10" s="159"/>
    </row>
    <row r="11" spans="1:13" ht="14.1" customHeight="1" x14ac:dyDescent="0.15">
      <c r="A11" s="39" t="s">
        <v>181</v>
      </c>
      <c r="B11" s="578"/>
      <c r="C11" s="82">
        <v>50</v>
      </c>
      <c r="D11" s="98"/>
      <c r="E11" s="98"/>
      <c r="F11" s="113"/>
      <c r="G11" s="128"/>
      <c r="H11" s="128"/>
      <c r="I11" s="98"/>
      <c r="J11" s="145"/>
      <c r="K11" s="128"/>
      <c r="L11" s="115"/>
      <c r="M11" s="159"/>
    </row>
    <row r="12" spans="1:13" ht="14.1" customHeight="1" x14ac:dyDescent="0.15">
      <c r="A12" s="39" t="s">
        <v>182</v>
      </c>
      <c r="B12" s="578"/>
      <c r="C12" s="82">
        <v>100</v>
      </c>
      <c r="D12" s="98"/>
      <c r="E12" s="98"/>
      <c r="F12" s="113"/>
      <c r="G12" s="128"/>
      <c r="H12" s="128"/>
      <c r="I12" s="98"/>
      <c r="J12" s="145"/>
      <c r="K12" s="128"/>
      <c r="L12" s="115"/>
      <c r="M12" s="159"/>
    </row>
    <row r="13" spans="1:13" ht="14.1" customHeight="1" x14ac:dyDescent="0.15">
      <c r="A13" s="40" t="s">
        <v>183</v>
      </c>
      <c r="B13" s="579"/>
      <c r="C13" s="83">
        <v>150</v>
      </c>
      <c r="D13" s="99"/>
      <c r="E13" s="99"/>
      <c r="F13" s="114"/>
      <c r="G13" s="129"/>
      <c r="H13" s="129"/>
      <c r="I13" s="99"/>
      <c r="J13" s="146"/>
      <c r="K13" s="129"/>
      <c r="L13" s="116"/>
      <c r="M13" s="160"/>
    </row>
    <row r="14" spans="1:13" ht="14.1" customHeight="1" x14ac:dyDescent="0.15">
      <c r="A14" s="37" t="s">
        <v>184</v>
      </c>
      <c r="B14" s="72" t="s">
        <v>333</v>
      </c>
      <c r="C14" s="80">
        <v>0</v>
      </c>
      <c r="D14" s="96"/>
      <c r="E14" s="96"/>
      <c r="F14" s="111"/>
      <c r="G14" s="126"/>
      <c r="H14" s="126"/>
      <c r="I14" s="96"/>
      <c r="J14" s="143"/>
      <c r="K14" s="126"/>
      <c r="L14" s="121"/>
      <c r="M14" s="157"/>
    </row>
    <row r="15" spans="1:13" ht="14.1" customHeight="1" x14ac:dyDescent="0.15">
      <c r="A15" s="37" t="s">
        <v>185</v>
      </c>
      <c r="B15" s="72" t="s">
        <v>334</v>
      </c>
      <c r="C15" s="80">
        <v>0</v>
      </c>
      <c r="D15" s="96"/>
      <c r="E15" s="96"/>
      <c r="F15" s="111"/>
      <c r="G15" s="126"/>
      <c r="H15" s="126"/>
      <c r="I15" s="96"/>
      <c r="J15" s="143"/>
      <c r="K15" s="126"/>
      <c r="L15" s="121"/>
      <c r="M15" s="157"/>
    </row>
    <row r="16" spans="1:13" ht="14.1" customHeight="1" x14ac:dyDescent="0.15">
      <c r="A16" s="38" t="s">
        <v>186</v>
      </c>
      <c r="B16" s="587" t="s">
        <v>335</v>
      </c>
      <c r="C16" s="81">
        <v>20</v>
      </c>
      <c r="D16" s="97"/>
      <c r="E16" s="97"/>
      <c r="F16" s="112"/>
      <c r="G16" s="127"/>
      <c r="H16" s="127"/>
      <c r="I16" s="97"/>
      <c r="J16" s="144"/>
      <c r="K16" s="127"/>
      <c r="L16" s="117"/>
      <c r="M16" s="158"/>
    </row>
    <row r="17" spans="1:15" ht="14.1" customHeight="1" x14ac:dyDescent="0.15">
      <c r="A17" s="39" t="s">
        <v>187</v>
      </c>
      <c r="B17" s="582"/>
      <c r="C17" s="82">
        <v>50</v>
      </c>
      <c r="D17" s="98"/>
      <c r="E17" s="98"/>
      <c r="F17" s="115"/>
      <c r="G17" s="128"/>
      <c r="H17" s="128"/>
      <c r="I17" s="98"/>
      <c r="J17" s="145"/>
      <c r="K17" s="128"/>
      <c r="L17" s="115"/>
      <c r="M17" s="159"/>
    </row>
    <row r="18" spans="1:15" ht="14.1" customHeight="1" x14ac:dyDescent="0.15">
      <c r="A18" s="39" t="s">
        <v>188</v>
      </c>
      <c r="B18" s="582"/>
      <c r="C18" s="82">
        <v>100</v>
      </c>
      <c r="D18" s="98"/>
      <c r="E18" s="98"/>
      <c r="F18" s="115"/>
      <c r="G18" s="128"/>
      <c r="H18" s="128"/>
      <c r="I18" s="98"/>
      <c r="J18" s="145"/>
      <c r="K18" s="128"/>
      <c r="L18" s="115"/>
      <c r="M18" s="159"/>
    </row>
    <row r="19" spans="1:15" ht="14.1" customHeight="1" x14ac:dyDescent="0.15">
      <c r="A19" s="40" t="s">
        <v>189</v>
      </c>
      <c r="B19" s="704"/>
      <c r="C19" s="83">
        <v>150</v>
      </c>
      <c r="D19" s="99"/>
      <c r="E19" s="99"/>
      <c r="F19" s="116"/>
      <c r="G19" s="129"/>
      <c r="H19" s="129"/>
      <c r="I19" s="99"/>
      <c r="J19" s="146"/>
      <c r="K19" s="129"/>
      <c r="L19" s="116"/>
      <c r="M19" s="160"/>
    </row>
    <row r="20" spans="1:15" ht="14.1" customHeight="1" x14ac:dyDescent="0.15">
      <c r="A20" s="41" t="s">
        <v>190</v>
      </c>
      <c r="B20" s="698" t="s">
        <v>336</v>
      </c>
      <c r="C20" s="81">
        <v>0</v>
      </c>
      <c r="D20" s="97"/>
      <c r="E20" s="97"/>
      <c r="F20" s="117"/>
      <c r="G20" s="127"/>
      <c r="H20" s="127"/>
      <c r="I20" s="97"/>
      <c r="J20" s="144"/>
      <c r="K20" s="127"/>
      <c r="L20" s="117"/>
      <c r="M20" s="158"/>
    </row>
    <row r="21" spans="1:15" ht="14.1" customHeight="1" x14ac:dyDescent="0.15">
      <c r="A21" s="39" t="s">
        <v>191</v>
      </c>
      <c r="B21" s="699"/>
      <c r="C21" s="82">
        <v>20</v>
      </c>
      <c r="D21" s="98"/>
      <c r="E21" s="98"/>
      <c r="F21" s="115"/>
      <c r="G21" s="128"/>
      <c r="H21" s="128"/>
      <c r="I21" s="98"/>
      <c r="J21" s="145"/>
      <c r="K21" s="128"/>
      <c r="L21" s="115"/>
      <c r="M21" s="159"/>
    </row>
    <row r="22" spans="1:15" s="169" customFormat="1" ht="14.1" customHeight="1" x14ac:dyDescent="0.15">
      <c r="A22" s="39" t="s">
        <v>192</v>
      </c>
      <c r="B22" s="699"/>
      <c r="C22" s="82">
        <v>30</v>
      </c>
      <c r="D22" s="98"/>
      <c r="E22" s="98"/>
      <c r="F22" s="115"/>
      <c r="G22" s="128"/>
      <c r="H22" s="128"/>
      <c r="I22" s="98"/>
      <c r="J22" s="145"/>
      <c r="K22" s="128"/>
      <c r="L22" s="115"/>
      <c r="M22" s="159"/>
      <c r="N22" s="32"/>
      <c r="O22" s="32"/>
    </row>
    <row r="23" spans="1:15" s="169" customFormat="1" ht="14.1" customHeight="1" x14ac:dyDescent="0.15">
      <c r="A23" s="39" t="s">
        <v>193</v>
      </c>
      <c r="B23" s="699"/>
      <c r="C23" s="82">
        <v>50</v>
      </c>
      <c r="D23" s="98"/>
      <c r="E23" s="98"/>
      <c r="F23" s="115"/>
      <c r="G23" s="128"/>
      <c r="H23" s="128"/>
      <c r="I23" s="98"/>
      <c r="J23" s="145"/>
      <c r="K23" s="128"/>
      <c r="L23" s="115"/>
      <c r="M23" s="159"/>
      <c r="N23" s="32"/>
      <c r="O23" s="32"/>
    </row>
    <row r="24" spans="1:15" s="169" customFormat="1" ht="14.1" customHeight="1" x14ac:dyDescent="0.15">
      <c r="A24" s="39" t="s">
        <v>194</v>
      </c>
      <c r="B24" s="699"/>
      <c r="C24" s="82">
        <v>100</v>
      </c>
      <c r="D24" s="98"/>
      <c r="E24" s="98"/>
      <c r="F24" s="115"/>
      <c r="G24" s="128"/>
      <c r="H24" s="128"/>
      <c r="I24" s="98"/>
      <c r="J24" s="145"/>
      <c r="K24" s="128"/>
      <c r="L24" s="115"/>
      <c r="M24" s="159"/>
      <c r="N24" s="32"/>
      <c r="O24" s="32"/>
    </row>
    <row r="25" spans="1:15" s="169" customFormat="1" ht="14.1" customHeight="1" x14ac:dyDescent="0.15">
      <c r="A25" s="42" t="s">
        <v>195</v>
      </c>
      <c r="B25" s="700"/>
      <c r="C25" s="83">
        <v>150</v>
      </c>
      <c r="D25" s="99"/>
      <c r="E25" s="99"/>
      <c r="F25" s="116"/>
      <c r="G25" s="129"/>
      <c r="H25" s="129"/>
      <c r="I25" s="99"/>
      <c r="J25" s="146"/>
      <c r="K25" s="129"/>
      <c r="L25" s="116"/>
      <c r="M25" s="160"/>
      <c r="N25" s="32"/>
      <c r="O25" s="32"/>
    </row>
    <row r="26" spans="1:15" s="169" customFormat="1" ht="14.1" customHeight="1" x14ac:dyDescent="0.15">
      <c r="A26" s="38" t="s">
        <v>196</v>
      </c>
      <c r="B26" s="584" t="s">
        <v>337</v>
      </c>
      <c r="C26" s="81">
        <v>10</v>
      </c>
      <c r="D26" s="97"/>
      <c r="E26" s="97"/>
      <c r="F26" s="117"/>
      <c r="G26" s="127"/>
      <c r="H26" s="127"/>
      <c r="I26" s="97"/>
      <c r="J26" s="144"/>
      <c r="K26" s="127"/>
      <c r="L26" s="117"/>
      <c r="M26" s="158"/>
      <c r="N26" s="32"/>
      <c r="O26" s="32"/>
    </row>
    <row r="27" spans="1:15" s="169" customFormat="1" ht="14.1" customHeight="1" x14ac:dyDescent="0.15">
      <c r="A27" s="40" t="s">
        <v>197</v>
      </c>
      <c r="B27" s="572"/>
      <c r="C27" s="82">
        <v>20</v>
      </c>
      <c r="D27" s="98"/>
      <c r="E27" s="98"/>
      <c r="F27" s="115"/>
      <c r="G27" s="128"/>
      <c r="H27" s="128"/>
      <c r="I27" s="98"/>
      <c r="J27" s="145"/>
      <c r="K27" s="128"/>
      <c r="L27" s="115"/>
      <c r="M27" s="159"/>
      <c r="N27" s="32"/>
      <c r="O27" s="32"/>
    </row>
    <row r="28" spans="1:15" s="169" customFormat="1" ht="14.1" customHeight="1" x14ac:dyDescent="0.15">
      <c r="A28" s="40" t="s">
        <v>198</v>
      </c>
      <c r="B28" s="572"/>
      <c r="C28" s="82">
        <v>50</v>
      </c>
      <c r="D28" s="98"/>
      <c r="E28" s="98"/>
      <c r="F28" s="115"/>
      <c r="G28" s="128"/>
      <c r="H28" s="128"/>
      <c r="I28" s="98"/>
      <c r="J28" s="145"/>
      <c r="K28" s="128"/>
      <c r="L28" s="115"/>
      <c r="M28" s="159"/>
      <c r="N28" s="32"/>
      <c r="O28" s="32"/>
    </row>
    <row r="29" spans="1:15" s="169" customFormat="1" ht="14.1" customHeight="1" x14ac:dyDescent="0.15">
      <c r="A29" s="40" t="s">
        <v>199</v>
      </c>
      <c r="B29" s="572"/>
      <c r="C29" s="67">
        <v>100</v>
      </c>
      <c r="D29" s="100"/>
      <c r="E29" s="100"/>
      <c r="F29" s="118"/>
      <c r="G29" s="130"/>
      <c r="H29" s="130"/>
      <c r="I29" s="100"/>
      <c r="J29" s="147"/>
      <c r="K29" s="130"/>
      <c r="L29" s="118"/>
      <c r="M29" s="161"/>
      <c r="N29" s="32"/>
      <c r="O29" s="32"/>
    </row>
    <row r="30" spans="1:15" s="169" customFormat="1" ht="14.1" customHeight="1" x14ac:dyDescent="0.15">
      <c r="A30" s="40" t="s">
        <v>200</v>
      </c>
      <c r="B30" s="586"/>
      <c r="C30" s="83">
        <v>150</v>
      </c>
      <c r="D30" s="99"/>
      <c r="E30" s="99"/>
      <c r="F30" s="116"/>
      <c r="G30" s="129"/>
      <c r="H30" s="129"/>
      <c r="I30" s="99"/>
      <c r="J30" s="146"/>
      <c r="K30" s="129"/>
      <c r="L30" s="116"/>
      <c r="M30" s="160"/>
      <c r="N30" s="32"/>
      <c r="O30" s="32"/>
    </row>
    <row r="31" spans="1:15" s="169" customFormat="1" ht="14.1" customHeight="1" x14ac:dyDescent="0.15">
      <c r="A31" s="43" t="s">
        <v>201</v>
      </c>
      <c r="B31" s="571" t="s">
        <v>338</v>
      </c>
      <c r="C31" s="81">
        <v>10</v>
      </c>
      <c r="D31" s="97"/>
      <c r="E31" s="97"/>
      <c r="F31" s="117"/>
      <c r="G31" s="127"/>
      <c r="H31" s="127"/>
      <c r="I31" s="97"/>
      <c r="J31" s="117"/>
      <c r="K31" s="127"/>
      <c r="L31" s="117"/>
      <c r="M31" s="117"/>
      <c r="N31" s="32"/>
      <c r="O31" s="32"/>
    </row>
    <row r="32" spans="1:15" s="169" customFormat="1" ht="14.1" customHeight="1" x14ac:dyDescent="0.15">
      <c r="A32" s="40" t="s">
        <v>202</v>
      </c>
      <c r="B32" s="572"/>
      <c r="C32" s="82">
        <v>20</v>
      </c>
      <c r="D32" s="98"/>
      <c r="E32" s="98"/>
      <c r="F32" s="115"/>
      <c r="G32" s="128"/>
      <c r="H32" s="128"/>
      <c r="I32" s="98"/>
      <c r="J32" s="115"/>
      <c r="K32" s="128"/>
      <c r="L32" s="115"/>
      <c r="M32" s="115"/>
      <c r="N32" s="32"/>
      <c r="O32" s="32"/>
    </row>
    <row r="33" spans="1:15" s="169" customFormat="1" ht="14.1" customHeight="1" x14ac:dyDescent="0.15">
      <c r="A33" s="40" t="s">
        <v>203</v>
      </c>
      <c r="B33" s="572"/>
      <c r="C33" s="82">
        <v>50</v>
      </c>
      <c r="D33" s="98"/>
      <c r="E33" s="98"/>
      <c r="F33" s="115"/>
      <c r="G33" s="128"/>
      <c r="H33" s="128"/>
      <c r="I33" s="98"/>
      <c r="J33" s="145"/>
      <c r="K33" s="128"/>
      <c r="L33" s="115"/>
      <c r="M33" s="159"/>
      <c r="N33" s="32"/>
      <c r="O33" s="32"/>
    </row>
    <row r="34" spans="1:15" s="169" customFormat="1" ht="14.1" customHeight="1" x14ac:dyDescent="0.15">
      <c r="A34" s="40" t="s">
        <v>204</v>
      </c>
      <c r="B34" s="572"/>
      <c r="C34" s="82">
        <v>100</v>
      </c>
      <c r="D34" s="98"/>
      <c r="E34" s="98"/>
      <c r="F34" s="115"/>
      <c r="G34" s="128"/>
      <c r="H34" s="128"/>
      <c r="I34" s="98"/>
      <c r="J34" s="145"/>
      <c r="K34" s="128"/>
      <c r="L34" s="115"/>
      <c r="M34" s="159"/>
      <c r="N34" s="32"/>
      <c r="O34" s="32"/>
    </row>
    <row r="35" spans="1:15" s="169" customFormat="1" ht="14.1" customHeight="1" x14ac:dyDescent="0.15">
      <c r="A35" s="40" t="s">
        <v>205</v>
      </c>
      <c r="B35" s="573"/>
      <c r="C35" s="79">
        <v>150</v>
      </c>
      <c r="D35" s="100"/>
      <c r="E35" s="100"/>
      <c r="F35" s="118"/>
      <c r="G35" s="130"/>
      <c r="H35" s="130"/>
      <c r="I35" s="100"/>
      <c r="J35" s="147"/>
      <c r="K35" s="130"/>
      <c r="L35" s="118"/>
      <c r="M35" s="161"/>
      <c r="N35" s="32"/>
      <c r="O35" s="32"/>
    </row>
    <row r="36" spans="1:15" s="169" customFormat="1" ht="14.1" customHeight="1" x14ac:dyDescent="0.15">
      <c r="A36" s="44" t="s">
        <v>206</v>
      </c>
      <c r="B36" s="571" t="s">
        <v>339</v>
      </c>
      <c r="C36" s="81">
        <v>20</v>
      </c>
      <c r="D36" s="101"/>
      <c r="E36" s="101"/>
      <c r="F36" s="119"/>
      <c r="G36" s="131"/>
      <c r="H36" s="131"/>
      <c r="I36" s="101"/>
      <c r="J36" s="148"/>
      <c r="K36" s="131"/>
      <c r="L36" s="119"/>
      <c r="M36" s="162"/>
      <c r="N36" s="32"/>
      <c r="O36" s="32"/>
    </row>
    <row r="37" spans="1:15" s="169" customFormat="1" ht="14.1" customHeight="1" x14ac:dyDescent="0.15">
      <c r="A37" s="40" t="s">
        <v>207</v>
      </c>
      <c r="B37" s="572"/>
      <c r="C37" s="82">
        <v>50</v>
      </c>
      <c r="D37" s="98"/>
      <c r="E37" s="98"/>
      <c r="F37" s="115"/>
      <c r="G37" s="128"/>
      <c r="H37" s="128"/>
      <c r="I37" s="98"/>
      <c r="J37" s="145"/>
      <c r="K37" s="128"/>
      <c r="L37" s="115"/>
      <c r="M37" s="159"/>
      <c r="N37" s="32"/>
      <c r="O37" s="32"/>
    </row>
    <row r="38" spans="1:15" s="169" customFormat="1" ht="14.1" customHeight="1" x14ac:dyDescent="0.15">
      <c r="A38" s="40" t="s">
        <v>208</v>
      </c>
      <c r="B38" s="572"/>
      <c r="C38" s="82">
        <v>100</v>
      </c>
      <c r="D38" s="98"/>
      <c r="E38" s="98"/>
      <c r="F38" s="115"/>
      <c r="G38" s="128"/>
      <c r="H38" s="128"/>
      <c r="I38" s="98"/>
      <c r="J38" s="145"/>
      <c r="K38" s="128"/>
      <c r="L38" s="115"/>
      <c r="M38" s="159"/>
      <c r="N38" s="32"/>
      <c r="O38" s="32"/>
    </row>
    <row r="39" spans="1:15" s="169" customFormat="1" ht="14.1" customHeight="1" x14ac:dyDescent="0.15">
      <c r="A39" s="45" t="s">
        <v>209</v>
      </c>
      <c r="B39" s="573"/>
      <c r="C39" s="67">
        <v>150</v>
      </c>
      <c r="D39" s="100"/>
      <c r="E39" s="100"/>
      <c r="F39" s="118"/>
      <c r="G39" s="130"/>
      <c r="H39" s="130"/>
      <c r="I39" s="100"/>
      <c r="J39" s="147"/>
      <c r="K39" s="130"/>
      <c r="L39" s="118"/>
      <c r="M39" s="161"/>
      <c r="N39" s="32"/>
      <c r="O39" s="32"/>
    </row>
    <row r="40" spans="1:15" s="169" customFormat="1" ht="14.1" customHeight="1" x14ac:dyDescent="0.15">
      <c r="A40" s="38" t="s">
        <v>210</v>
      </c>
      <c r="B40" s="577" t="s">
        <v>154</v>
      </c>
      <c r="C40" s="81">
        <v>20</v>
      </c>
      <c r="D40" s="97"/>
      <c r="E40" s="97"/>
      <c r="F40" s="117"/>
      <c r="G40" s="127"/>
      <c r="H40" s="127"/>
      <c r="I40" s="97"/>
      <c r="J40" s="144"/>
      <c r="K40" s="127"/>
      <c r="L40" s="117"/>
      <c r="M40" s="158"/>
      <c r="N40" s="32"/>
      <c r="O40" s="32"/>
    </row>
    <row r="41" spans="1:15" s="169" customFormat="1" ht="14.1" customHeight="1" x14ac:dyDescent="0.15">
      <c r="A41" s="38" t="s">
        <v>211</v>
      </c>
      <c r="B41" s="578"/>
      <c r="C41" s="84">
        <v>30</v>
      </c>
      <c r="D41" s="102"/>
      <c r="E41" s="102"/>
      <c r="F41" s="120"/>
      <c r="G41" s="132"/>
      <c r="H41" s="132"/>
      <c r="I41" s="102"/>
      <c r="J41" s="149"/>
      <c r="K41" s="132"/>
      <c r="L41" s="120"/>
      <c r="M41" s="163"/>
      <c r="N41" s="32"/>
      <c r="O41" s="32"/>
    </row>
    <row r="42" spans="1:15" s="169" customFormat="1" ht="14.1" customHeight="1" x14ac:dyDescent="0.15">
      <c r="A42" s="38" t="s">
        <v>212</v>
      </c>
      <c r="B42" s="578"/>
      <c r="C42" s="84">
        <v>40</v>
      </c>
      <c r="D42" s="102"/>
      <c r="E42" s="102"/>
      <c r="F42" s="120"/>
      <c r="G42" s="132"/>
      <c r="H42" s="132"/>
      <c r="I42" s="102"/>
      <c r="J42" s="149"/>
      <c r="K42" s="132"/>
      <c r="L42" s="120"/>
      <c r="M42" s="163"/>
      <c r="N42" s="32"/>
      <c r="O42" s="32"/>
    </row>
    <row r="43" spans="1:15" s="169" customFormat="1" ht="14.1" customHeight="1" x14ac:dyDescent="0.15">
      <c r="A43" s="39" t="s">
        <v>213</v>
      </c>
      <c r="B43" s="578"/>
      <c r="C43" s="82">
        <v>50</v>
      </c>
      <c r="D43" s="98"/>
      <c r="E43" s="98"/>
      <c r="F43" s="115"/>
      <c r="G43" s="128"/>
      <c r="H43" s="128"/>
      <c r="I43" s="98"/>
      <c r="J43" s="145"/>
      <c r="K43" s="128"/>
      <c r="L43" s="115"/>
      <c r="M43" s="159"/>
      <c r="N43" s="32"/>
      <c r="O43" s="32"/>
    </row>
    <row r="44" spans="1:15" s="169" customFormat="1" ht="14.1" customHeight="1" x14ac:dyDescent="0.15">
      <c r="A44" s="38" t="s">
        <v>214</v>
      </c>
      <c r="B44" s="578"/>
      <c r="C44" s="82">
        <v>75</v>
      </c>
      <c r="D44" s="98"/>
      <c r="E44" s="98"/>
      <c r="F44" s="115"/>
      <c r="G44" s="128"/>
      <c r="H44" s="128"/>
      <c r="I44" s="98"/>
      <c r="J44" s="145"/>
      <c r="K44" s="128"/>
      <c r="L44" s="115"/>
      <c r="M44" s="159"/>
      <c r="N44" s="32"/>
      <c r="O44" s="32"/>
    </row>
    <row r="45" spans="1:15" s="169" customFormat="1" ht="14.1" customHeight="1" x14ac:dyDescent="0.15">
      <c r="A45" s="39" t="s">
        <v>215</v>
      </c>
      <c r="B45" s="578"/>
      <c r="C45" s="82">
        <v>100</v>
      </c>
      <c r="D45" s="98"/>
      <c r="E45" s="98"/>
      <c r="F45" s="115"/>
      <c r="G45" s="128"/>
      <c r="H45" s="128"/>
      <c r="I45" s="98"/>
      <c r="J45" s="145"/>
      <c r="K45" s="128"/>
      <c r="L45" s="115"/>
      <c r="M45" s="159"/>
      <c r="N45" s="32"/>
      <c r="O45" s="32"/>
    </row>
    <row r="46" spans="1:15" s="169" customFormat="1" ht="14.1" customHeight="1" x14ac:dyDescent="0.15">
      <c r="A46" s="40" t="s">
        <v>216</v>
      </c>
      <c r="B46" s="578"/>
      <c r="C46" s="82">
        <v>150</v>
      </c>
      <c r="D46" s="98"/>
      <c r="E46" s="98"/>
      <c r="F46" s="115"/>
      <c r="G46" s="128"/>
      <c r="H46" s="128"/>
      <c r="I46" s="98"/>
      <c r="J46" s="145"/>
      <c r="K46" s="128"/>
      <c r="L46" s="115"/>
      <c r="M46" s="159"/>
      <c r="N46" s="32"/>
      <c r="O46" s="32"/>
    </row>
    <row r="47" spans="1:15" s="169" customFormat="1" ht="14.1" customHeight="1" x14ac:dyDescent="0.15">
      <c r="A47" s="45" t="s">
        <v>217</v>
      </c>
      <c r="B47" s="579"/>
      <c r="C47" s="83">
        <v>250</v>
      </c>
      <c r="D47" s="99"/>
      <c r="E47" s="99"/>
      <c r="F47" s="116"/>
      <c r="G47" s="129"/>
      <c r="H47" s="129"/>
      <c r="I47" s="99"/>
      <c r="J47" s="146"/>
      <c r="K47" s="129"/>
      <c r="L47" s="116"/>
      <c r="M47" s="160"/>
      <c r="N47" s="32"/>
      <c r="O47" s="32"/>
    </row>
    <row r="48" spans="1:15" s="169" customFormat="1" ht="14.1" customHeight="1" x14ac:dyDescent="0.15">
      <c r="A48" s="46" t="s">
        <v>218</v>
      </c>
      <c r="B48" s="698" t="s">
        <v>340</v>
      </c>
      <c r="C48" s="84">
        <v>10</v>
      </c>
      <c r="D48" s="97"/>
      <c r="E48" s="97"/>
      <c r="F48" s="117"/>
      <c r="G48" s="127"/>
      <c r="H48" s="127"/>
      <c r="I48" s="97"/>
      <c r="J48" s="144"/>
      <c r="K48" s="127"/>
      <c r="L48" s="117"/>
      <c r="M48" s="158"/>
      <c r="N48" s="32"/>
      <c r="O48" s="32"/>
    </row>
    <row r="49" spans="1:15" s="169" customFormat="1" ht="14.1" customHeight="1" x14ac:dyDescent="0.15">
      <c r="A49" s="38" t="s">
        <v>219</v>
      </c>
      <c r="B49" s="699"/>
      <c r="C49" s="84">
        <v>15</v>
      </c>
      <c r="D49" s="98"/>
      <c r="E49" s="98"/>
      <c r="F49" s="115"/>
      <c r="G49" s="128"/>
      <c r="H49" s="128"/>
      <c r="I49" s="98"/>
      <c r="J49" s="145"/>
      <c r="K49" s="128"/>
      <c r="L49" s="115"/>
      <c r="M49" s="159"/>
      <c r="N49" s="32"/>
      <c r="O49" s="32"/>
    </row>
    <row r="50" spans="1:15" s="169" customFormat="1" ht="14.1" customHeight="1" x14ac:dyDescent="0.15">
      <c r="A50" s="38" t="s">
        <v>220</v>
      </c>
      <c r="B50" s="699"/>
      <c r="C50" s="84">
        <v>20</v>
      </c>
      <c r="D50" s="98"/>
      <c r="E50" s="98"/>
      <c r="F50" s="115"/>
      <c r="G50" s="128"/>
      <c r="H50" s="128"/>
      <c r="I50" s="98"/>
      <c r="J50" s="145"/>
      <c r="K50" s="128"/>
      <c r="L50" s="115"/>
      <c r="M50" s="159"/>
      <c r="N50" s="32"/>
      <c r="O50" s="32"/>
    </row>
    <row r="51" spans="1:15" s="169" customFormat="1" ht="14.1" customHeight="1" x14ac:dyDescent="0.15">
      <c r="A51" s="39" t="s">
        <v>221</v>
      </c>
      <c r="B51" s="699"/>
      <c r="C51" s="82">
        <v>25</v>
      </c>
      <c r="D51" s="98"/>
      <c r="E51" s="98"/>
      <c r="F51" s="115"/>
      <c r="G51" s="128"/>
      <c r="H51" s="128"/>
      <c r="I51" s="98"/>
      <c r="J51" s="145"/>
      <c r="K51" s="128"/>
      <c r="L51" s="115"/>
      <c r="M51" s="159"/>
      <c r="N51" s="32"/>
      <c r="O51" s="32"/>
    </row>
    <row r="52" spans="1:15" s="169" customFormat="1" ht="14.1" customHeight="1" x14ac:dyDescent="0.15">
      <c r="A52" s="38" t="s">
        <v>222</v>
      </c>
      <c r="B52" s="699"/>
      <c r="C52" s="84">
        <v>35</v>
      </c>
      <c r="D52" s="98"/>
      <c r="E52" s="98"/>
      <c r="F52" s="115"/>
      <c r="G52" s="128"/>
      <c r="H52" s="128"/>
      <c r="I52" s="98"/>
      <c r="J52" s="145"/>
      <c r="K52" s="128"/>
      <c r="L52" s="115"/>
      <c r="M52" s="159"/>
      <c r="N52" s="32"/>
      <c r="O52" s="32"/>
    </row>
    <row r="53" spans="1:15" s="169" customFormat="1" ht="14.1" customHeight="1" x14ac:dyDescent="0.15">
      <c r="A53" s="39" t="s">
        <v>223</v>
      </c>
      <c r="B53" s="699"/>
      <c r="C53" s="82">
        <v>50</v>
      </c>
      <c r="D53" s="98"/>
      <c r="E53" s="98"/>
      <c r="F53" s="115"/>
      <c r="G53" s="128"/>
      <c r="H53" s="128"/>
      <c r="I53" s="98"/>
      <c r="J53" s="145"/>
      <c r="K53" s="128"/>
      <c r="L53" s="115"/>
      <c r="M53" s="159"/>
      <c r="N53" s="32"/>
      <c r="O53" s="32"/>
    </row>
    <row r="54" spans="1:15" s="169" customFormat="1" ht="14.1" customHeight="1" x14ac:dyDescent="0.15">
      <c r="A54" s="45" t="s">
        <v>224</v>
      </c>
      <c r="B54" s="700"/>
      <c r="C54" s="85">
        <v>100</v>
      </c>
      <c r="D54" s="99"/>
      <c r="E54" s="99"/>
      <c r="F54" s="116"/>
      <c r="G54" s="129"/>
      <c r="H54" s="129"/>
      <c r="I54" s="99"/>
      <c r="J54" s="146"/>
      <c r="K54" s="129"/>
      <c r="L54" s="116"/>
      <c r="M54" s="160"/>
      <c r="N54" s="32"/>
      <c r="O54" s="32"/>
    </row>
    <row r="55" spans="1:15" s="169" customFormat="1" ht="14.1" customHeight="1" x14ac:dyDescent="0.15">
      <c r="A55" s="38" t="s">
        <v>225</v>
      </c>
      <c r="B55" s="698" t="s">
        <v>341</v>
      </c>
      <c r="C55" s="81">
        <v>20</v>
      </c>
      <c r="D55" s="97"/>
      <c r="E55" s="97"/>
      <c r="F55" s="117"/>
      <c r="G55" s="127"/>
      <c r="H55" s="127"/>
      <c r="I55" s="97"/>
      <c r="J55" s="144"/>
      <c r="K55" s="127"/>
      <c r="L55" s="117"/>
      <c r="M55" s="158"/>
      <c r="N55" s="32"/>
      <c r="O55" s="32"/>
    </row>
    <row r="56" spans="1:15" s="169" customFormat="1" ht="14.1" customHeight="1" x14ac:dyDescent="0.15">
      <c r="A56" s="39" t="s">
        <v>226</v>
      </c>
      <c r="B56" s="699"/>
      <c r="C56" s="82">
        <v>50</v>
      </c>
      <c r="D56" s="98"/>
      <c r="E56" s="98"/>
      <c r="F56" s="115"/>
      <c r="G56" s="128"/>
      <c r="H56" s="128"/>
      <c r="I56" s="98"/>
      <c r="J56" s="145"/>
      <c r="K56" s="128"/>
      <c r="L56" s="115"/>
      <c r="M56" s="159"/>
      <c r="N56" s="32"/>
      <c r="O56" s="32"/>
    </row>
    <row r="57" spans="1:15" s="169" customFormat="1" ht="14.1" customHeight="1" x14ac:dyDescent="0.15">
      <c r="A57" s="39" t="s">
        <v>227</v>
      </c>
      <c r="B57" s="699"/>
      <c r="C57" s="82">
        <v>75</v>
      </c>
      <c r="D57" s="98"/>
      <c r="E57" s="98"/>
      <c r="F57" s="115"/>
      <c r="G57" s="128"/>
      <c r="H57" s="128"/>
      <c r="I57" s="98"/>
      <c r="J57" s="145"/>
      <c r="K57" s="128"/>
      <c r="L57" s="115"/>
      <c r="M57" s="159"/>
      <c r="N57" s="32"/>
      <c r="O57" s="32"/>
    </row>
    <row r="58" spans="1:15" s="169" customFormat="1" ht="14.1" customHeight="1" x14ac:dyDescent="0.15">
      <c r="A58" s="39" t="s">
        <v>228</v>
      </c>
      <c r="B58" s="699"/>
      <c r="C58" s="82">
        <v>85</v>
      </c>
      <c r="D58" s="98"/>
      <c r="E58" s="98"/>
      <c r="F58" s="115"/>
      <c r="G58" s="128"/>
      <c r="H58" s="128"/>
      <c r="I58" s="98"/>
      <c r="J58" s="145"/>
      <c r="K58" s="128"/>
      <c r="L58" s="115"/>
      <c r="M58" s="159"/>
      <c r="N58" s="32"/>
      <c r="O58" s="32"/>
    </row>
    <row r="59" spans="1:15" s="169" customFormat="1" ht="14.1" customHeight="1" x14ac:dyDescent="0.15">
      <c r="A59" s="39" t="s">
        <v>229</v>
      </c>
      <c r="B59" s="699"/>
      <c r="C59" s="82">
        <v>100</v>
      </c>
      <c r="D59" s="98"/>
      <c r="E59" s="98"/>
      <c r="F59" s="115"/>
      <c r="G59" s="128"/>
      <c r="H59" s="128"/>
      <c r="I59" s="98"/>
      <c r="J59" s="145"/>
      <c r="K59" s="128"/>
      <c r="L59" s="115"/>
      <c r="M59" s="159"/>
      <c r="N59" s="32"/>
      <c r="O59" s="32"/>
    </row>
    <row r="60" spans="1:15" s="169" customFormat="1" ht="14.1" customHeight="1" x14ac:dyDescent="0.15">
      <c r="A60" s="40" t="s">
        <v>230</v>
      </c>
      <c r="B60" s="699"/>
      <c r="C60" s="82">
        <v>150</v>
      </c>
      <c r="D60" s="98"/>
      <c r="E60" s="98"/>
      <c r="F60" s="115"/>
      <c r="G60" s="128"/>
      <c r="H60" s="128"/>
      <c r="I60" s="98"/>
      <c r="J60" s="145"/>
      <c r="K60" s="128"/>
      <c r="L60" s="115"/>
      <c r="M60" s="159"/>
      <c r="N60" s="32"/>
      <c r="O60" s="32"/>
    </row>
    <row r="61" spans="1:15" s="169" customFormat="1" ht="14.1" customHeight="1" x14ac:dyDescent="0.15">
      <c r="A61" s="45" t="s">
        <v>231</v>
      </c>
      <c r="B61" s="700"/>
      <c r="C61" s="83">
        <v>250</v>
      </c>
      <c r="D61" s="99"/>
      <c r="E61" s="99"/>
      <c r="F61" s="116"/>
      <c r="G61" s="129"/>
      <c r="H61" s="129"/>
      <c r="I61" s="99"/>
      <c r="J61" s="146"/>
      <c r="K61" s="129"/>
      <c r="L61" s="116"/>
      <c r="M61" s="160"/>
      <c r="N61" s="32"/>
      <c r="O61" s="32"/>
    </row>
    <row r="62" spans="1:15" s="169" customFormat="1" ht="14.1" customHeight="1" x14ac:dyDescent="0.15">
      <c r="A62" s="43" t="s">
        <v>232</v>
      </c>
      <c r="B62" s="698" t="s">
        <v>342</v>
      </c>
      <c r="C62" s="81">
        <v>20</v>
      </c>
      <c r="D62" s="97"/>
      <c r="E62" s="97"/>
      <c r="F62" s="117"/>
      <c r="G62" s="127"/>
      <c r="H62" s="127"/>
      <c r="I62" s="97"/>
      <c r="J62" s="144"/>
      <c r="K62" s="127"/>
      <c r="L62" s="117"/>
      <c r="M62" s="158"/>
      <c r="N62" s="32"/>
      <c r="O62" s="32"/>
    </row>
    <row r="63" spans="1:15" s="169" customFormat="1" ht="14.1" customHeight="1" x14ac:dyDescent="0.15">
      <c r="A63" s="47" t="s">
        <v>233</v>
      </c>
      <c r="B63" s="699"/>
      <c r="C63" s="82">
        <v>50</v>
      </c>
      <c r="D63" s="98"/>
      <c r="E63" s="98"/>
      <c r="F63" s="115"/>
      <c r="G63" s="128"/>
      <c r="H63" s="128"/>
      <c r="I63" s="98"/>
      <c r="J63" s="145"/>
      <c r="K63" s="128"/>
      <c r="L63" s="115"/>
      <c r="M63" s="159"/>
      <c r="N63" s="32"/>
      <c r="O63" s="32"/>
    </row>
    <row r="64" spans="1:15" s="169" customFormat="1" ht="14.1" customHeight="1" x14ac:dyDescent="0.15">
      <c r="A64" s="47" t="s">
        <v>234</v>
      </c>
      <c r="B64" s="699"/>
      <c r="C64" s="82">
        <v>75</v>
      </c>
      <c r="D64" s="98"/>
      <c r="E64" s="98"/>
      <c r="F64" s="115"/>
      <c r="G64" s="128"/>
      <c r="H64" s="128"/>
      <c r="I64" s="98"/>
      <c r="J64" s="145"/>
      <c r="K64" s="128"/>
      <c r="L64" s="115"/>
      <c r="M64" s="159"/>
      <c r="N64" s="32"/>
      <c r="O64" s="32"/>
    </row>
    <row r="65" spans="1:15" s="169" customFormat="1" ht="14.1" customHeight="1" x14ac:dyDescent="0.15">
      <c r="A65" s="47" t="s">
        <v>235</v>
      </c>
      <c r="B65" s="699"/>
      <c r="C65" s="82">
        <v>80</v>
      </c>
      <c r="D65" s="98"/>
      <c r="E65" s="98"/>
      <c r="F65" s="115"/>
      <c r="G65" s="128"/>
      <c r="H65" s="128"/>
      <c r="I65" s="98"/>
      <c r="J65" s="145"/>
      <c r="K65" s="128"/>
      <c r="L65" s="115"/>
      <c r="M65" s="159"/>
      <c r="N65" s="32"/>
      <c r="O65" s="32"/>
    </row>
    <row r="66" spans="1:15" s="169" customFormat="1" ht="14.1" customHeight="1" x14ac:dyDescent="0.15">
      <c r="A66" s="48" t="s">
        <v>236</v>
      </c>
      <c r="B66" s="699"/>
      <c r="C66" s="82">
        <v>100</v>
      </c>
      <c r="D66" s="98"/>
      <c r="E66" s="98"/>
      <c r="F66" s="115"/>
      <c r="G66" s="128"/>
      <c r="H66" s="128"/>
      <c r="I66" s="98"/>
      <c r="J66" s="145"/>
      <c r="K66" s="128"/>
      <c r="L66" s="115"/>
      <c r="M66" s="159"/>
      <c r="N66" s="32"/>
      <c r="O66" s="32"/>
    </row>
    <row r="67" spans="1:15" s="169" customFormat="1" ht="14.1" customHeight="1" x14ac:dyDescent="0.15">
      <c r="A67" s="48" t="s">
        <v>237</v>
      </c>
      <c r="B67" s="699"/>
      <c r="C67" s="67">
        <v>130</v>
      </c>
      <c r="D67" s="98"/>
      <c r="E67" s="98"/>
      <c r="F67" s="115"/>
      <c r="G67" s="128"/>
      <c r="H67" s="128"/>
      <c r="I67" s="98"/>
      <c r="J67" s="145"/>
      <c r="K67" s="128"/>
      <c r="L67" s="115"/>
      <c r="M67" s="159"/>
      <c r="N67" s="32"/>
      <c r="O67" s="32"/>
    </row>
    <row r="68" spans="1:15" s="169" customFormat="1" ht="14.1" customHeight="1" x14ac:dyDescent="0.15">
      <c r="A68" s="48" t="s">
        <v>238</v>
      </c>
      <c r="B68" s="699"/>
      <c r="C68" s="82">
        <v>150</v>
      </c>
      <c r="D68" s="98"/>
      <c r="E68" s="98"/>
      <c r="F68" s="115"/>
      <c r="G68" s="128"/>
      <c r="H68" s="128"/>
      <c r="I68" s="98"/>
      <c r="J68" s="145"/>
      <c r="K68" s="128"/>
      <c r="L68" s="115"/>
      <c r="M68" s="159"/>
      <c r="N68" s="32"/>
      <c r="O68" s="32"/>
    </row>
    <row r="69" spans="1:15" s="169" customFormat="1" ht="14.1" customHeight="1" x14ac:dyDescent="0.15">
      <c r="A69" s="43" t="s">
        <v>239</v>
      </c>
      <c r="B69" s="695" t="s">
        <v>343</v>
      </c>
      <c r="C69" s="81">
        <v>45</v>
      </c>
      <c r="D69" s="97"/>
      <c r="E69" s="97"/>
      <c r="F69" s="117"/>
      <c r="G69" s="127"/>
      <c r="H69" s="127"/>
      <c r="I69" s="97"/>
      <c r="J69" s="144"/>
      <c r="K69" s="127"/>
      <c r="L69" s="117"/>
      <c r="M69" s="158"/>
      <c r="N69" s="32"/>
      <c r="O69" s="32"/>
    </row>
    <row r="70" spans="1:15" s="169" customFormat="1" ht="14.1" customHeight="1" x14ac:dyDescent="0.15">
      <c r="A70" s="48" t="s">
        <v>240</v>
      </c>
      <c r="B70" s="696"/>
      <c r="C70" s="67">
        <v>75</v>
      </c>
      <c r="D70" s="98"/>
      <c r="E70" s="98"/>
      <c r="F70" s="115"/>
      <c r="G70" s="128"/>
      <c r="H70" s="128"/>
      <c r="I70" s="98"/>
      <c r="J70" s="145"/>
      <c r="K70" s="128"/>
      <c r="L70" s="115"/>
      <c r="M70" s="159"/>
      <c r="N70" s="32"/>
      <c r="O70" s="32"/>
    </row>
    <row r="71" spans="1:15" s="169" customFormat="1" ht="14.1" customHeight="1" x14ac:dyDescent="0.15">
      <c r="A71" s="49" t="s">
        <v>241</v>
      </c>
      <c r="B71" s="697"/>
      <c r="C71" s="83">
        <v>100</v>
      </c>
      <c r="D71" s="99"/>
      <c r="E71" s="99"/>
      <c r="F71" s="116"/>
      <c r="G71" s="129"/>
      <c r="H71" s="129"/>
      <c r="I71" s="99"/>
      <c r="J71" s="146"/>
      <c r="K71" s="129"/>
      <c r="L71" s="116"/>
      <c r="M71" s="160"/>
      <c r="N71" s="32"/>
      <c r="O71" s="32"/>
    </row>
    <row r="72" spans="1:15" s="169" customFormat="1" ht="14.1" customHeight="1" x14ac:dyDescent="0.15">
      <c r="A72" s="38" t="s">
        <v>242</v>
      </c>
      <c r="B72" s="698" t="s">
        <v>344</v>
      </c>
      <c r="C72" s="84">
        <v>20</v>
      </c>
      <c r="D72" s="97"/>
      <c r="E72" s="97"/>
      <c r="F72" s="117"/>
      <c r="G72" s="127"/>
      <c r="H72" s="127"/>
      <c r="I72" s="97"/>
      <c r="J72" s="144"/>
      <c r="K72" s="127"/>
      <c r="L72" s="117"/>
      <c r="M72" s="158"/>
      <c r="N72" s="32"/>
      <c r="O72" s="32"/>
    </row>
    <row r="73" spans="1:15" s="169" customFormat="1" ht="14.1" customHeight="1" x14ac:dyDescent="0.15">
      <c r="A73" s="38" t="s">
        <v>243</v>
      </c>
      <c r="B73" s="699"/>
      <c r="C73" s="84">
        <v>25</v>
      </c>
      <c r="D73" s="98"/>
      <c r="E73" s="98"/>
      <c r="F73" s="115"/>
      <c r="G73" s="128"/>
      <c r="H73" s="128"/>
      <c r="I73" s="98"/>
      <c r="J73" s="145"/>
      <c r="K73" s="128"/>
      <c r="L73" s="115"/>
      <c r="M73" s="159"/>
      <c r="N73" s="32"/>
      <c r="O73" s="32"/>
    </row>
    <row r="74" spans="1:15" s="169" customFormat="1" ht="14.1" customHeight="1" x14ac:dyDescent="0.15">
      <c r="A74" s="38" t="s">
        <v>244</v>
      </c>
      <c r="B74" s="699"/>
      <c r="C74" s="84">
        <v>30</v>
      </c>
      <c r="D74" s="98"/>
      <c r="E74" s="98"/>
      <c r="F74" s="115"/>
      <c r="G74" s="128"/>
      <c r="H74" s="128"/>
      <c r="I74" s="98"/>
      <c r="J74" s="145"/>
      <c r="K74" s="128"/>
      <c r="L74" s="115"/>
      <c r="M74" s="159"/>
      <c r="N74" s="32"/>
      <c r="O74" s="32"/>
    </row>
    <row r="75" spans="1:15" s="169" customFormat="1" ht="14.1" customHeight="1" x14ac:dyDescent="0.15">
      <c r="A75" s="38" t="s">
        <v>245</v>
      </c>
      <c r="B75" s="699"/>
      <c r="C75" s="84">
        <v>31.25</v>
      </c>
      <c r="D75" s="98"/>
      <c r="E75" s="98"/>
      <c r="F75" s="115"/>
      <c r="G75" s="128"/>
      <c r="H75" s="128"/>
      <c r="I75" s="98"/>
      <c r="J75" s="145"/>
      <c r="K75" s="128"/>
      <c r="L75" s="115"/>
      <c r="M75" s="159"/>
      <c r="N75" s="32"/>
      <c r="O75" s="32"/>
    </row>
    <row r="76" spans="1:15" s="169" customFormat="1" ht="14.1" customHeight="1" x14ac:dyDescent="0.15">
      <c r="A76" s="38" t="s">
        <v>246</v>
      </c>
      <c r="B76" s="699"/>
      <c r="C76" s="84">
        <v>35</v>
      </c>
      <c r="D76" s="98"/>
      <c r="E76" s="98"/>
      <c r="F76" s="115"/>
      <c r="G76" s="128"/>
      <c r="H76" s="128"/>
      <c r="I76" s="98"/>
      <c r="J76" s="145"/>
      <c r="K76" s="128"/>
      <c r="L76" s="115"/>
      <c r="M76" s="159"/>
      <c r="N76" s="32"/>
      <c r="O76" s="32"/>
    </row>
    <row r="77" spans="1:15" s="169" customFormat="1" ht="14.1" customHeight="1" x14ac:dyDescent="0.15">
      <c r="A77" s="38" t="s">
        <v>247</v>
      </c>
      <c r="B77" s="699"/>
      <c r="C77" s="84">
        <v>37.5</v>
      </c>
      <c r="D77" s="98"/>
      <c r="E77" s="98"/>
      <c r="F77" s="115"/>
      <c r="G77" s="128"/>
      <c r="H77" s="128"/>
      <c r="I77" s="98"/>
      <c r="J77" s="145"/>
      <c r="K77" s="128"/>
      <c r="L77" s="115"/>
      <c r="M77" s="159"/>
      <c r="N77" s="32"/>
      <c r="O77" s="32"/>
    </row>
    <row r="78" spans="1:15" s="169" customFormat="1" ht="14.1" customHeight="1" x14ac:dyDescent="0.15">
      <c r="A78" s="39" t="s">
        <v>248</v>
      </c>
      <c r="B78" s="699"/>
      <c r="C78" s="82">
        <v>40</v>
      </c>
      <c r="D78" s="98"/>
      <c r="E78" s="98"/>
      <c r="F78" s="115"/>
      <c r="G78" s="128"/>
      <c r="H78" s="128"/>
      <c r="I78" s="98"/>
      <c r="J78" s="145"/>
      <c r="K78" s="128"/>
      <c r="L78" s="115"/>
      <c r="M78" s="159"/>
      <c r="N78" s="32"/>
      <c r="O78" s="32"/>
    </row>
    <row r="79" spans="1:15" s="169" customFormat="1" ht="14.1" customHeight="1" x14ac:dyDescent="0.15">
      <c r="A79" s="38" t="s">
        <v>249</v>
      </c>
      <c r="B79" s="699"/>
      <c r="C79" s="84">
        <v>50</v>
      </c>
      <c r="D79" s="98"/>
      <c r="E79" s="98"/>
      <c r="F79" s="115"/>
      <c r="G79" s="128"/>
      <c r="H79" s="128"/>
      <c r="I79" s="98"/>
      <c r="J79" s="145"/>
      <c r="K79" s="128"/>
      <c r="L79" s="115"/>
      <c r="M79" s="159"/>
      <c r="N79" s="32"/>
      <c r="O79" s="32"/>
    </row>
    <row r="80" spans="1:15" s="169" customFormat="1" ht="14.1" customHeight="1" x14ac:dyDescent="0.15">
      <c r="A80" s="38" t="s">
        <v>250</v>
      </c>
      <c r="B80" s="699"/>
      <c r="C80" s="84">
        <v>62.5</v>
      </c>
      <c r="D80" s="98"/>
      <c r="E80" s="98"/>
      <c r="F80" s="115"/>
      <c r="G80" s="128"/>
      <c r="H80" s="128"/>
      <c r="I80" s="98"/>
      <c r="J80" s="145"/>
      <c r="K80" s="128"/>
      <c r="L80" s="115"/>
      <c r="M80" s="159"/>
      <c r="N80" s="32"/>
      <c r="O80" s="32"/>
    </row>
    <row r="81" spans="1:15" s="169" customFormat="1" ht="14.1" customHeight="1" x14ac:dyDescent="0.15">
      <c r="A81" s="39" t="s">
        <v>251</v>
      </c>
      <c r="B81" s="699"/>
      <c r="C81" s="82">
        <v>70</v>
      </c>
      <c r="D81" s="98"/>
      <c r="E81" s="98"/>
      <c r="F81" s="115"/>
      <c r="G81" s="128"/>
      <c r="H81" s="128"/>
      <c r="I81" s="98"/>
      <c r="J81" s="145"/>
      <c r="K81" s="128"/>
      <c r="L81" s="115"/>
      <c r="M81" s="159"/>
      <c r="N81" s="32"/>
      <c r="O81" s="32"/>
    </row>
    <row r="82" spans="1:15" s="169" customFormat="1" ht="14.1" customHeight="1" x14ac:dyDescent="0.15">
      <c r="A82" s="45" t="s">
        <v>252</v>
      </c>
      <c r="B82" s="700"/>
      <c r="C82" s="85">
        <v>75</v>
      </c>
      <c r="D82" s="99"/>
      <c r="E82" s="99"/>
      <c r="F82" s="116"/>
      <c r="G82" s="129"/>
      <c r="H82" s="129"/>
      <c r="I82" s="99"/>
      <c r="J82" s="146"/>
      <c r="K82" s="129"/>
      <c r="L82" s="116"/>
      <c r="M82" s="160"/>
      <c r="N82" s="32"/>
      <c r="O82" s="32"/>
    </row>
    <row r="83" spans="1:15" s="169" customFormat="1" ht="14.1" customHeight="1" x14ac:dyDescent="0.15">
      <c r="A83" s="43" t="s">
        <v>253</v>
      </c>
      <c r="B83" s="698" t="s">
        <v>345</v>
      </c>
      <c r="C83" s="84">
        <v>30</v>
      </c>
      <c r="D83" s="97"/>
      <c r="E83" s="97"/>
      <c r="F83" s="117"/>
      <c r="G83" s="127"/>
      <c r="H83" s="127"/>
      <c r="I83" s="97"/>
      <c r="J83" s="144"/>
      <c r="K83" s="127"/>
      <c r="L83" s="117"/>
      <c r="M83" s="158"/>
      <c r="N83" s="32"/>
      <c r="O83" s="32"/>
    </row>
    <row r="84" spans="1:15" s="169" customFormat="1" ht="14.1" customHeight="1" x14ac:dyDescent="0.15">
      <c r="A84" s="38" t="s">
        <v>254</v>
      </c>
      <c r="B84" s="699"/>
      <c r="C84" s="84">
        <v>35</v>
      </c>
      <c r="D84" s="98"/>
      <c r="E84" s="98"/>
      <c r="F84" s="115"/>
      <c r="G84" s="128"/>
      <c r="H84" s="128"/>
      <c r="I84" s="98"/>
      <c r="J84" s="145"/>
      <c r="K84" s="128"/>
      <c r="L84" s="115"/>
      <c r="M84" s="159"/>
      <c r="N84" s="32"/>
      <c r="O84" s="32"/>
    </row>
    <row r="85" spans="1:15" s="169" customFormat="1" ht="14.1" customHeight="1" x14ac:dyDescent="0.15">
      <c r="A85" s="38" t="s">
        <v>255</v>
      </c>
      <c r="B85" s="699"/>
      <c r="C85" s="84">
        <v>43.75</v>
      </c>
      <c r="D85" s="98"/>
      <c r="E85" s="98"/>
      <c r="F85" s="115"/>
      <c r="G85" s="128"/>
      <c r="H85" s="128"/>
      <c r="I85" s="98"/>
      <c r="J85" s="145"/>
      <c r="K85" s="128"/>
      <c r="L85" s="115"/>
      <c r="M85" s="159"/>
      <c r="N85" s="32"/>
      <c r="O85" s="32"/>
    </row>
    <row r="86" spans="1:15" s="169" customFormat="1" ht="14.1" customHeight="1" x14ac:dyDescent="0.15">
      <c r="A86" s="38" t="s">
        <v>256</v>
      </c>
      <c r="B86" s="699"/>
      <c r="C86" s="84">
        <v>45</v>
      </c>
      <c r="D86" s="98"/>
      <c r="E86" s="98"/>
      <c r="F86" s="115"/>
      <c r="G86" s="128"/>
      <c r="H86" s="128"/>
      <c r="I86" s="98"/>
      <c r="J86" s="145"/>
      <c r="K86" s="128"/>
      <c r="L86" s="115"/>
      <c r="M86" s="159"/>
      <c r="N86" s="32"/>
      <c r="O86" s="32"/>
    </row>
    <row r="87" spans="1:15" s="169" customFormat="1" ht="14.1" customHeight="1" x14ac:dyDescent="0.15">
      <c r="A87" s="38" t="s">
        <v>257</v>
      </c>
      <c r="B87" s="699"/>
      <c r="C87" s="84">
        <v>56.25</v>
      </c>
      <c r="D87" s="98"/>
      <c r="E87" s="98"/>
      <c r="F87" s="115"/>
      <c r="G87" s="128"/>
      <c r="H87" s="128"/>
      <c r="I87" s="98"/>
      <c r="J87" s="145"/>
      <c r="K87" s="128"/>
      <c r="L87" s="115"/>
      <c r="M87" s="159"/>
      <c r="N87" s="32"/>
      <c r="O87" s="32"/>
    </row>
    <row r="88" spans="1:15" s="169" customFormat="1" ht="14.1" customHeight="1" x14ac:dyDescent="0.15">
      <c r="A88" s="38" t="s">
        <v>258</v>
      </c>
      <c r="B88" s="699"/>
      <c r="C88" s="84">
        <v>60</v>
      </c>
      <c r="D88" s="98"/>
      <c r="E88" s="98"/>
      <c r="F88" s="115"/>
      <c r="G88" s="128"/>
      <c r="H88" s="128"/>
      <c r="I88" s="98"/>
      <c r="J88" s="145"/>
      <c r="K88" s="128"/>
      <c r="L88" s="115"/>
      <c r="M88" s="159"/>
      <c r="N88" s="32"/>
      <c r="O88" s="32"/>
    </row>
    <row r="89" spans="1:15" s="169" customFormat="1" ht="14.1" customHeight="1" x14ac:dyDescent="0.15">
      <c r="A89" s="39" t="s">
        <v>259</v>
      </c>
      <c r="B89" s="699"/>
      <c r="C89" s="82">
        <v>75</v>
      </c>
      <c r="D89" s="98"/>
      <c r="E89" s="98"/>
      <c r="F89" s="115"/>
      <c r="G89" s="128"/>
      <c r="H89" s="128"/>
      <c r="I89" s="98"/>
      <c r="J89" s="145"/>
      <c r="K89" s="128"/>
      <c r="L89" s="115"/>
      <c r="M89" s="159"/>
      <c r="N89" s="32"/>
      <c r="O89" s="32"/>
    </row>
    <row r="90" spans="1:15" s="169" customFormat="1" ht="14.1" customHeight="1" x14ac:dyDescent="0.15">
      <c r="A90" s="38" t="s">
        <v>260</v>
      </c>
      <c r="B90" s="699"/>
      <c r="C90" s="84">
        <v>93.75</v>
      </c>
      <c r="D90" s="98"/>
      <c r="E90" s="98"/>
      <c r="F90" s="115"/>
      <c r="G90" s="128"/>
      <c r="H90" s="128"/>
      <c r="I90" s="98"/>
      <c r="J90" s="145"/>
      <c r="K90" s="128"/>
      <c r="L90" s="115"/>
      <c r="M90" s="159"/>
      <c r="N90" s="32"/>
      <c r="O90" s="32"/>
    </row>
    <row r="91" spans="1:15" s="169" customFormat="1" ht="14.1" customHeight="1" x14ac:dyDescent="0.15">
      <c r="A91" s="38" t="s">
        <v>261</v>
      </c>
      <c r="B91" s="699"/>
      <c r="C91" s="84">
        <v>105</v>
      </c>
      <c r="D91" s="98"/>
      <c r="E91" s="98"/>
      <c r="F91" s="115"/>
      <c r="G91" s="128"/>
      <c r="H91" s="128"/>
      <c r="I91" s="98"/>
      <c r="J91" s="145"/>
      <c r="K91" s="128"/>
      <c r="L91" s="115"/>
      <c r="M91" s="159"/>
      <c r="N91" s="32"/>
      <c r="O91" s="32"/>
    </row>
    <row r="92" spans="1:15" s="169" customFormat="1" ht="14.1" customHeight="1" x14ac:dyDescent="0.15">
      <c r="A92" s="45" t="s">
        <v>262</v>
      </c>
      <c r="B92" s="700"/>
      <c r="C92" s="85">
        <v>150</v>
      </c>
      <c r="D92" s="99"/>
      <c r="E92" s="99"/>
      <c r="F92" s="116"/>
      <c r="G92" s="129"/>
      <c r="H92" s="129"/>
      <c r="I92" s="99"/>
      <c r="J92" s="146"/>
      <c r="K92" s="129"/>
      <c r="L92" s="116"/>
      <c r="M92" s="160"/>
      <c r="N92" s="32"/>
      <c r="O92" s="32"/>
    </row>
    <row r="93" spans="1:15" s="169" customFormat="1" ht="14.1" customHeight="1" x14ac:dyDescent="0.15">
      <c r="A93" s="38" t="s">
        <v>263</v>
      </c>
      <c r="B93" s="695" t="s">
        <v>346</v>
      </c>
      <c r="C93" s="84">
        <v>70</v>
      </c>
      <c r="D93" s="97"/>
      <c r="E93" s="97"/>
      <c r="F93" s="117"/>
      <c r="G93" s="127"/>
      <c r="H93" s="127"/>
      <c r="I93" s="97"/>
      <c r="J93" s="144"/>
      <c r="K93" s="127"/>
      <c r="L93" s="117"/>
      <c r="M93" s="158"/>
      <c r="N93" s="32"/>
      <c r="O93" s="32"/>
    </row>
    <row r="94" spans="1:15" s="169" customFormat="1" ht="14.1" customHeight="1" x14ac:dyDescent="0.15">
      <c r="A94" s="38" t="s">
        <v>264</v>
      </c>
      <c r="B94" s="696"/>
      <c r="C94" s="84">
        <v>90</v>
      </c>
      <c r="D94" s="98"/>
      <c r="E94" s="98"/>
      <c r="F94" s="115"/>
      <c r="G94" s="128"/>
      <c r="H94" s="128"/>
      <c r="I94" s="98"/>
      <c r="J94" s="145"/>
      <c r="K94" s="128"/>
      <c r="L94" s="115"/>
      <c r="M94" s="159"/>
      <c r="N94" s="32"/>
      <c r="O94" s="32"/>
    </row>
    <row r="95" spans="1:15" s="169" customFormat="1" ht="14.1" customHeight="1" x14ac:dyDescent="0.15">
      <c r="A95" s="38" t="s">
        <v>265</v>
      </c>
      <c r="B95" s="696"/>
      <c r="C95" s="84">
        <v>110</v>
      </c>
      <c r="D95" s="98"/>
      <c r="E95" s="98"/>
      <c r="F95" s="115"/>
      <c r="G95" s="128"/>
      <c r="H95" s="128"/>
      <c r="I95" s="98"/>
      <c r="J95" s="145"/>
      <c r="K95" s="128"/>
      <c r="L95" s="115"/>
      <c r="M95" s="159"/>
      <c r="N95" s="32"/>
      <c r="O95" s="32"/>
    </row>
    <row r="96" spans="1:15" s="169" customFormat="1" ht="14.1" customHeight="1" x14ac:dyDescent="0.15">
      <c r="A96" s="38" t="s">
        <v>266</v>
      </c>
      <c r="B96" s="701"/>
      <c r="C96" s="84">
        <v>112.5</v>
      </c>
      <c r="D96" s="98"/>
      <c r="E96" s="98"/>
      <c r="F96" s="115"/>
      <c r="G96" s="128"/>
      <c r="H96" s="128"/>
      <c r="I96" s="98"/>
      <c r="J96" s="145"/>
      <c r="K96" s="128"/>
      <c r="L96" s="115"/>
      <c r="M96" s="159"/>
      <c r="N96" s="32"/>
      <c r="O96" s="32"/>
    </row>
    <row r="97" spans="1:15" s="169" customFormat="1" ht="14.1" customHeight="1" x14ac:dyDescent="0.15">
      <c r="A97" s="45" t="s">
        <v>267</v>
      </c>
      <c r="B97" s="697"/>
      <c r="C97" s="85">
        <v>150</v>
      </c>
      <c r="D97" s="99"/>
      <c r="E97" s="99"/>
      <c r="F97" s="116"/>
      <c r="G97" s="129"/>
      <c r="H97" s="129"/>
      <c r="I97" s="99"/>
      <c r="J97" s="146"/>
      <c r="K97" s="129"/>
      <c r="L97" s="116"/>
      <c r="M97" s="160"/>
      <c r="N97" s="32"/>
      <c r="O97" s="32"/>
    </row>
    <row r="98" spans="1:15" s="169" customFormat="1" ht="14.1" customHeight="1" x14ac:dyDescent="0.15">
      <c r="A98" s="50" t="s">
        <v>268</v>
      </c>
      <c r="B98" s="71" t="s">
        <v>347</v>
      </c>
      <c r="C98" s="80">
        <v>60</v>
      </c>
      <c r="D98" s="100"/>
      <c r="E98" s="100"/>
      <c r="F98" s="118"/>
      <c r="G98" s="130"/>
      <c r="H98" s="130"/>
      <c r="I98" s="100"/>
      <c r="J98" s="147"/>
      <c r="K98" s="130"/>
      <c r="L98" s="118"/>
      <c r="M98" s="161"/>
      <c r="N98" s="32"/>
      <c r="O98" s="32"/>
    </row>
    <row r="99" spans="1:15" s="169" customFormat="1" ht="14.1" customHeight="1" x14ac:dyDescent="0.15">
      <c r="A99" s="38" t="s">
        <v>269</v>
      </c>
      <c r="B99" s="577" t="s">
        <v>348</v>
      </c>
      <c r="C99" s="84">
        <v>100</v>
      </c>
      <c r="D99" s="97"/>
      <c r="E99" s="97"/>
      <c r="F99" s="117"/>
      <c r="G99" s="127"/>
      <c r="H99" s="127"/>
      <c r="I99" s="97"/>
      <c r="J99" s="144"/>
      <c r="K99" s="127"/>
      <c r="L99" s="117"/>
      <c r="M99" s="158"/>
      <c r="N99" s="32"/>
      <c r="O99" s="32"/>
    </row>
    <row r="100" spans="1:15" s="169" customFormat="1" ht="14.1" customHeight="1" x14ac:dyDescent="0.15">
      <c r="A100" s="45" t="s">
        <v>270</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271</v>
      </c>
      <c r="B101" s="577" t="s">
        <v>349</v>
      </c>
      <c r="C101" s="84">
        <v>100</v>
      </c>
      <c r="D101" s="97"/>
      <c r="E101" s="97"/>
      <c r="F101" s="117"/>
      <c r="G101" s="127"/>
      <c r="H101" s="127"/>
      <c r="I101" s="97"/>
      <c r="J101" s="144"/>
      <c r="K101" s="127"/>
      <c r="L101" s="117"/>
      <c r="M101" s="158"/>
      <c r="N101" s="32"/>
      <c r="O101" s="32"/>
    </row>
    <row r="102" spans="1:15" s="169" customFormat="1" ht="14.1" customHeight="1" x14ac:dyDescent="0.15">
      <c r="A102" s="38" t="s">
        <v>272</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273</v>
      </c>
      <c r="B103" s="579"/>
      <c r="C103" s="85">
        <v>150</v>
      </c>
      <c r="D103" s="99"/>
      <c r="E103" s="99"/>
      <c r="F103" s="116"/>
      <c r="G103" s="129"/>
      <c r="H103" s="129"/>
      <c r="I103" s="99"/>
      <c r="J103" s="146"/>
      <c r="K103" s="129"/>
      <c r="L103" s="116"/>
      <c r="M103" s="160"/>
      <c r="N103" s="32"/>
      <c r="O103" s="32"/>
    </row>
    <row r="104" spans="1:15" ht="14.1" customHeight="1" x14ac:dyDescent="0.15">
      <c r="A104" s="51" t="s">
        <v>274</v>
      </c>
      <c r="B104" s="698" t="s">
        <v>350</v>
      </c>
      <c r="C104" s="86">
        <v>50</v>
      </c>
      <c r="D104" s="103"/>
      <c r="E104" s="103"/>
      <c r="F104" s="117"/>
      <c r="G104" s="133"/>
      <c r="H104" s="133"/>
      <c r="I104" s="103"/>
      <c r="J104" s="144"/>
      <c r="K104" s="133"/>
      <c r="L104" s="117"/>
      <c r="M104" s="158"/>
    </row>
    <row r="105" spans="1:15" ht="14.1" customHeight="1" x14ac:dyDescent="0.15">
      <c r="A105" s="52" t="s">
        <v>275</v>
      </c>
      <c r="B105" s="699"/>
      <c r="C105" s="87">
        <v>100</v>
      </c>
      <c r="D105" s="104"/>
      <c r="E105" s="104"/>
      <c r="F105" s="115"/>
      <c r="G105" s="134"/>
      <c r="H105" s="134"/>
      <c r="I105" s="104"/>
      <c r="J105" s="145"/>
      <c r="K105" s="134"/>
      <c r="L105" s="115"/>
      <c r="M105" s="159"/>
    </row>
    <row r="106" spans="1:15" ht="14.1" customHeight="1" x14ac:dyDescent="0.15">
      <c r="A106" s="40" t="s">
        <v>276</v>
      </c>
      <c r="B106" s="700"/>
      <c r="C106" s="83">
        <v>150</v>
      </c>
      <c r="D106" s="99"/>
      <c r="E106" s="99"/>
      <c r="F106" s="116"/>
      <c r="G106" s="129"/>
      <c r="H106" s="129"/>
      <c r="I106" s="99"/>
      <c r="J106" s="146"/>
      <c r="K106" s="129"/>
      <c r="L106" s="116"/>
      <c r="M106" s="160"/>
    </row>
    <row r="107" spans="1:15" ht="14.1" customHeight="1" x14ac:dyDescent="0.15">
      <c r="A107" s="53" t="s">
        <v>277</v>
      </c>
      <c r="B107" s="76" t="s">
        <v>351</v>
      </c>
      <c r="C107" s="88">
        <v>20</v>
      </c>
      <c r="D107" s="105"/>
      <c r="E107" s="105"/>
      <c r="F107" s="121"/>
      <c r="G107" s="135"/>
      <c r="H107" s="135"/>
      <c r="I107" s="105"/>
      <c r="J107" s="143"/>
      <c r="K107" s="135"/>
      <c r="L107" s="121"/>
      <c r="M107" s="157"/>
    </row>
    <row r="108" spans="1:15" ht="14.1" customHeight="1" x14ac:dyDescent="0.15">
      <c r="A108" s="53" t="s">
        <v>278</v>
      </c>
      <c r="B108" s="77" t="s">
        <v>352</v>
      </c>
      <c r="C108" s="88">
        <v>10</v>
      </c>
      <c r="D108" s="105"/>
      <c r="E108" s="105"/>
      <c r="F108" s="121"/>
      <c r="G108" s="135"/>
      <c r="H108" s="135"/>
      <c r="I108" s="105"/>
      <c r="J108" s="143"/>
      <c r="K108" s="135"/>
      <c r="L108" s="121"/>
      <c r="M108" s="157"/>
    </row>
    <row r="109" spans="1:15" ht="30" customHeight="1" x14ac:dyDescent="0.15">
      <c r="A109" s="53" t="s">
        <v>279</v>
      </c>
      <c r="B109" s="77" t="s">
        <v>353</v>
      </c>
      <c r="C109" s="88">
        <v>10</v>
      </c>
      <c r="D109" s="105"/>
      <c r="E109" s="105"/>
      <c r="F109" s="121"/>
      <c r="G109" s="135"/>
      <c r="H109" s="135"/>
      <c r="I109" s="105"/>
      <c r="J109" s="143"/>
      <c r="K109" s="135"/>
      <c r="L109" s="121"/>
      <c r="M109" s="157"/>
    </row>
    <row r="110" spans="1:15" s="169" customFormat="1" ht="14.1" customHeight="1" x14ac:dyDescent="0.15">
      <c r="A110" s="54" t="s">
        <v>280</v>
      </c>
      <c r="B110" s="577" t="s">
        <v>153</v>
      </c>
      <c r="C110" s="81">
        <v>100</v>
      </c>
      <c r="D110" s="97"/>
      <c r="E110" s="97"/>
      <c r="F110" s="117"/>
      <c r="G110" s="127"/>
      <c r="H110" s="127"/>
      <c r="I110" s="97"/>
      <c r="J110" s="144"/>
      <c r="K110" s="127"/>
      <c r="L110" s="117"/>
      <c r="M110" s="117"/>
      <c r="N110" s="32"/>
      <c r="O110" s="32"/>
    </row>
    <row r="111" spans="1:15" s="169" customFormat="1" ht="14.1" customHeight="1" x14ac:dyDescent="0.15">
      <c r="A111" s="55" t="s">
        <v>281</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282</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283</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284</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285</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286</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287</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288</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289</v>
      </c>
      <c r="B119" s="70" t="s">
        <v>354</v>
      </c>
      <c r="C119" s="80">
        <v>1250</v>
      </c>
      <c r="D119" s="96"/>
      <c r="E119" s="96"/>
      <c r="F119" s="121"/>
      <c r="G119" s="126"/>
      <c r="H119" s="126"/>
      <c r="I119" s="96"/>
      <c r="J119" s="143"/>
      <c r="K119" s="126"/>
      <c r="L119" s="121"/>
      <c r="M119" s="121"/>
      <c r="N119" s="32"/>
      <c r="O119" s="32"/>
    </row>
    <row r="120" spans="1:15" s="169" customFormat="1" ht="14.1" customHeight="1" x14ac:dyDescent="0.15">
      <c r="A120" s="38" t="s">
        <v>290</v>
      </c>
      <c r="B120" s="577" t="s">
        <v>355</v>
      </c>
      <c r="C120" s="84">
        <v>150</v>
      </c>
      <c r="D120" s="97"/>
      <c r="E120" s="97"/>
      <c r="F120" s="117"/>
      <c r="G120" s="127"/>
      <c r="H120" s="127"/>
      <c r="I120" s="97"/>
      <c r="J120" s="144"/>
      <c r="K120" s="127"/>
      <c r="L120" s="117"/>
      <c r="M120" s="158"/>
      <c r="N120" s="32"/>
      <c r="O120" s="32"/>
    </row>
    <row r="121" spans="1:15" s="169" customFormat="1" ht="14.1" customHeight="1" x14ac:dyDescent="0.15">
      <c r="A121" s="45" t="s">
        <v>291</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292</v>
      </c>
      <c r="B122" s="577" t="s">
        <v>356</v>
      </c>
      <c r="C122" s="84">
        <v>30</v>
      </c>
      <c r="D122" s="97"/>
      <c r="E122" s="97"/>
      <c r="F122" s="117"/>
      <c r="G122" s="127"/>
      <c r="H122" s="127"/>
      <c r="I122" s="97"/>
      <c r="J122" s="144"/>
      <c r="K122" s="127"/>
      <c r="L122" s="117"/>
      <c r="M122" s="158"/>
      <c r="N122" s="32"/>
      <c r="O122" s="32"/>
    </row>
    <row r="123" spans="1:15" s="169" customFormat="1" ht="14.1" customHeight="1" x14ac:dyDescent="0.15">
      <c r="A123" s="38" t="s">
        <v>293</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294</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295</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296</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297</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298</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299</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300</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301</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302</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303</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304</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305</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306</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307</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308</v>
      </c>
      <c r="B138" s="579"/>
      <c r="C138" s="85">
        <v>150</v>
      </c>
      <c r="D138" s="99"/>
      <c r="E138" s="99"/>
      <c r="F138" s="116"/>
      <c r="G138" s="129"/>
      <c r="H138" s="129"/>
      <c r="I138" s="99"/>
      <c r="J138" s="146"/>
      <c r="K138" s="129"/>
      <c r="L138" s="116"/>
      <c r="M138" s="160"/>
      <c r="N138" s="32"/>
      <c r="O138" s="32"/>
    </row>
    <row r="139" spans="1:15" ht="14.1" customHeight="1" x14ac:dyDescent="0.15">
      <c r="A139" s="59" t="s">
        <v>158</v>
      </c>
      <c r="B139" s="72" t="s">
        <v>357</v>
      </c>
      <c r="C139" s="80">
        <v>100</v>
      </c>
      <c r="D139" s="96"/>
      <c r="E139" s="96"/>
      <c r="F139" s="121"/>
      <c r="G139" s="126"/>
      <c r="H139" s="126"/>
      <c r="I139" s="96"/>
      <c r="J139" s="143"/>
      <c r="K139" s="126"/>
      <c r="L139" s="121"/>
      <c r="M139" s="157"/>
    </row>
    <row r="140" spans="1:15" ht="14.1" customHeight="1" x14ac:dyDescent="0.15">
      <c r="A140" s="60" t="s">
        <v>309</v>
      </c>
      <c r="B140" s="695" t="s">
        <v>358</v>
      </c>
      <c r="C140" s="90" t="s">
        <v>367</v>
      </c>
      <c r="D140" s="97"/>
      <c r="E140" s="97"/>
      <c r="F140" s="117"/>
      <c r="G140" s="127"/>
      <c r="H140" s="127"/>
      <c r="I140" s="97"/>
      <c r="J140" s="144"/>
      <c r="K140" s="127"/>
      <c r="L140" s="117"/>
      <c r="M140" s="158"/>
    </row>
    <row r="141" spans="1:15" ht="14.1" customHeight="1" x14ac:dyDescent="0.15">
      <c r="A141" s="39" t="s">
        <v>310</v>
      </c>
      <c r="B141" s="696"/>
      <c r="C141" s="91" t="s">
        <v>368</v>
      </c>
      <c r="D141" s="98"/>
      <c r="E141" s="98"/>
      <c r="F141" s="113"/>
      <c r="G141" s="128"/>
      <c r="H141" s="128"/>
      <c r="I141" s="98"/>
      <c r="J141" s="145"/>
      <c r="K141" s="128"/>
      <c r="L141" s="115"/>
      <c r="M141" s="159"/>
    </row>
    <row r="142" spans="1:15" ht="14.1" customHeight="1" x14ac:dyDescent="0.15">
      <c r="A142" s="39" t="s">
        <v>311</v>
      </c>
      <c r="B142" s="696"/>
      <c r="C142" s="91" t="s">
        <v>369</v>
      </c>
      <c r="D142" s="98"/>
      <c r="E142" s="98"/>
      <c r="F142" s="113"/>
      <c r="G142" s="128"/>
      <c r="H142" s="128"/>
      <c r="I142" s="98"/>
      <c r="J142" s="145"/>
      <c r="K142" s="128"/>
      <c r="L142" s="115"/>
      <c r="M142" s="159"/>
    </row>
    <row r="143" spans="1:15" ht="14.1" customHeight="1" x14ac:dyDescent="0.15">
      <c r="A143" s="39" t="s">
        <v>312</v>
      </c>
      <c r="B143" s="696"/>
      <c r="C143" s="91" t="s">
        <v>370</v>
      </c>
      <c r="D143" s="98"/>
      <c r="E143" s="98"/>
      <c r="F143" s="113"/>
      <c r="G143" s="128"/>
      <c r="H143" s="128"/>
      <c r="I143" s="98"/>
      <c r="J143" s="145"/>
      <c r="K143" s="128"/>
      <c r="L143" s="115"/>
      <c r="M143" s="159"/>
    </row>
    <row r="144" spans="1:15" ht="14.1" customHeight="1" x14ac:dyDescent="0.15">
      <c r="A144" s="40" t="s">
        <v>313</v>
      </c>
      <c r="B144" s="697"/>
      <c r="C144" s="92">
        <v>1250</v>
      </c>
      <c r="D144" s="99"/>
      <c r="E144" s="99"/>
      <c r="F144" s="114"/>
      <c r="G144" s="129"/>
      <c r="H144" s="129"/>
      <c r="I144" s="99"/>
      <c r="J144" s="146"/>
      <c r="K144" s="129"/>
      <c r="L144" s="116"/>
      <c r="M144" s="160"/>
    </row>
    <row r="145" spans="1:13" ht="14.1" customHeight="1" x14ac:dyDescent="0.15">
      <c r="A145" s="60" t="s">
        <v>314</v>
      </c>
      <c r="B145" s="695" t="s">
        <v>359</v>
      </c>
      <c r="C145" s="90" t="s">
        <v>371</v>
      </c>
      <c r="D145" s="97"/>
      <c r="E145" s="97"/>
      <c r="F145" s="112"/>
      <c r="G145" s="127"/>
      <c r="H145" s="127"/>
      <c r="I145" s="97"/>
      <c r="J145" s="144"/>
      <c r="K145" s="127"/>
      <c r="L145" s="117"/>
      <c r="M145" s="158"/>
    </row>
    <row r="146" spans="1:13" ht="14.1" customHeight="1" x14ac:dyDescent="0.15">
      <c r="A146" s="39" t="s">
        <v>315</v>
      </c>
      <c r="B146" s="696"/>
      <c r="C146" s="91" t="s">
        <v>372</v>
      </c>
      <c r="D146" s="98"/>
      <c r="E146" s="98"/>
      <c r="F146" s="113"/>
      <c r="G146" s="128"/>
      <c r="H146" s="128"/>
      <c r="I146" s="98"/>
      <c r="J146" s="145"/>
      <c r="K146" s="128"/>
      <c r="L146" s="115"/>
      <c r="M146" s="159"/>
    </row>
    <row r="147" spans="1:13" ht="14.1" customHeight="1" x14ac:dyDescent="0.15">
      <c r="A147" s="39" t="s">
        <v>316</v>
      </c>
      <c r="B147" s="696"/>
      <c r="C147" s="91" t="s">
        <v>373</v>
      </c>
      <c r="D147" s="98"/>
      <c r="E147" s="98"/>
      <c r="F147" s="113"/>
      <c r="G147" s="128"/>
      <c r="H147" s="128"/>
      <c r="I147" s="98"/>
      <c r="J147" s="145"/>
      <c r="K147" s="128"/>
      <c r="L147" s="115"/>
      <c r="M147" s="159"/>
    </row>
    <row r="148" spans="1:13" ht="14.1" customHeight="1" x14ac:dyDescent="0.15">
      <c r="A148" s="39" t="s">
        <v>317</v>
      </c>
      <c r="B148" s="696"/>
      <c r="C148" s="91" t="s">
        <v>374</v>
      </c>
      <c r="D148" s="98"/>
      <c r="E148" s="98"/>
      <c r="F148" s="113"/>
      <c r="G148" s="128"/>
      <c r="H148" s="128"/>
      <c r="I148" s="98"/>
      <c r="J148" s="145"/>
      <c r="K148" s="128"/>
      <c r="L148" s="113"/>
      <c r="M148" s="164"/>
    </row>
    <row r="149" spans="1:13" ht="14.1" customHeight="1" x14ac:dyDescent="0.15">
      <c r="A149" s="40" t="s">
        <v>318</v>
      </c>
      <c r="B149" s="697"/>
      <c r="C149" s="92">
        <v>1250</v>
      </c>
      <c r="D149" s="99"/>
      <c r="E149" s="99"/>
      <c r="F149" s="114"/>
      <c r="G149" s="129"/>
      <c r="H149" s="129"/>
      <c r="I149" s="99"/>
      <c r="J149" s="146"/>
      <c r="K149" s="129"/>
      <c r="L149" s="114"/>
      <c r="M149" s="165"/>
    </row>
    <row r="150" spans="1:13" ht="14.1" customHeight="1" x14ac:dyDescent="0.15">
      <c r="A150" s="41" t="s">
        <v>319</v>
      </c>
      <c r="B150" s="695" t="s">
        <v>360</v>
      </c>
      <c r="C150" s="90" t="s">
        <v>375</v>
      </c>
      <c r="D150" s="97"/>
      <c r="E150" s="97"/>
      <c r="F150" s="112"/>
      <c r="G150" s="127"/>
      <c r="H150" s="127"/>
      <c r="I150" s="97"/>
      <c r="J150" s="144"/>
      <c r="K150" s="127"/>
      <c r="L150" s="112"/>
      <c r="M150" s="166"/>
    </row>
    <row r="151" spans="1:13" ht="14.1" customHeight="1" x14ac:dyDescent="0.15">
      <c r="A151" s="39" t="s">
        <v>320</v>
      </c>
      <c r="B151" s="696"/>
      <c r="C151" s="91" t="s">
        <v>376</v>
      </c>
      <c r="D151" s="98"/>
      <c r="E151" s="98"/>
      <c r="F151" s="113"/>
      <c r="G151" s="128"/>
      <c r="H151" s="128"/>
      <c r="I151" s="98"/>
      <c r="J151" s="145"/>
      <c r="K151" s="128"/>
      <c r="L151" s="113"/>
      <c r="M151" s="164"/>
    </row>
    <row r="152" spans="1:13" ht="14.1" customHeight="1" x14ac:dyDescent="0.15">
      <c r="A152" s="39" t="s">
        <v>321</v>
      </c>
      <c r="B152" s="696"/>
      <c r="C152" s="91" t="s">
        <v>377</v>
      </c>
      <c r="D152" s="98"/>
      <c r="E152" s="98"/>
      <c r="F152" s="113"/>
      <c r="G152" s="128"/>
      <c r="H152" s="128"/>
      <c r="I152" s="98"/>
      <c r="J152" s="145"/>
      <c r="K152" s="128"/>
      <c r="L152" s="113"/>
      <c r="M152" s="164"/>
    </row>
    <row r="153" spans="1:13" ht="14.1" customHeight="1" x14ac:dyDescent="0.15">
      <c r="A153" s="39" t="s">
        <v>322</v>
      </c>
      <c r="B153" s="701"/>
      <c r="C153" s="91" t="s">
        <v>374</v>
      </c>
      <c r="D153" s="98"/>
      <c r="E153" s="98"/>
      <c r="F153" s="113"/>
      <c r="G153" s="128"/>
      <c r="H153" s="128"/>
      <c r="I153" s="98"/>
      <c r="J153" s="145"/>
      <c r="K153" s="128"/>
      <c r="L153" s="113"/>
      <c r="M153" s="164"/>
    </row>
    <row r="154" spans="1:13" ht="14.1" customHeight="1" x14ac:dyDescent="0.15">
      <c r="A154" s="40" t="s">
        <v>323</v>
      </c>
      <c r="B154" s="697"/>
      <c r="C154" s="92">
        <v>1250</v>
      </c>
      <c r="D154" s="99"/>
      <c r="E154" s="99"/>
      <c r="F154" s="114"/>
      <c r="G154" s="129"/>
      <c r="H154" s="129"/>
      <c r="I154" s="99"/>
      <c r="J154" s="146"/>
      <c r="K154" s="129"/>
      <c r="L154" s="114"/>
      <c r="M154" s="165"/>
    </row>
    <row r="155" spans="1:13" ht="13.5" customHeight="1" x14ac:dyDescent="0.15">
      <c r="A155" s="41" t="s">
        <v>324</v>
      </c>
      <c r="B155" s="695" t="s">
        <v>361</v>
      </c>
      <c r="C155" s="81">
        <v>0</v>
      </c>
      <c r="D155" s="97"/>
      <c r="E155" s="97"/>
      <c r="F155" s="112"/>
      <c r="G155" s="127"/>
      <c r="H155" s="97"/>
      <c r="I155" s="97"/>
      <c r="J155" s="144"/>
      <c r="K155" s="131"/>
      <c r="L155" s="112"/>
      <c r="M155" s="166"/>
    </row>
    <row r="156" spans="1:13" ht="14.1" customHeight="1" x14ac:dyDescent="0.15">
      <c r="A156" s="39" t="s">
        <v>325</v>
      </c>
      <c r="B156" s="696"/>
      <c r="C156" s="82">
        <v>2</v>
      </c>
      <c r="D156" s="98"/>
      <c r="E156" s="98"/>
      <c r="F156" s="113"/>
      <c r="G156" s="128"/>
      <c r="H156" s="98"/>
      <c r="I156" s="98"/>
      <c r="J156" s="145"/>
      <c r="K156" s="153">
        <v>38672749</v>
      </c>
      <c r="L156" s="113"/>
      <c r="M156" s="164"/>
    </row>
    <row r="157" spans="1:13" ht="14.1" customHeight="1" x14ac:dyDescent="0.15">
      <c r="A157" s="39" t="s">
        <v>326</v>
      </c>
      <c r="B157" s="696"/>
      <c r="C157" s="82">
        <v>4</v>
      </c>
      <c r="D157" s="98"/>
      <c r="E157" s="98"/>
      <c r="F157" s="113"/>
      <c r="G157" s="128"/>
      <c r="H157" s="139"/>
      <c r="I157" s="98"/>
      <c r="J157" s="145"/>
      <c r="K157" s="153"/>
      <c r="L157" s="113"/>
      <c r="M157" s="164"/>
    </row>
    <row r="158" spans="1:13" ht="14.1" customHeight="1" thickBot="1" x14ac:dyDescent="0.2">
      <c r="A158" s="61" t="s">
        <v>327</v>
      </c>
      <c r="B158" s="703"/>
      <c r="C158" s="93">
        <v>20</v>
      </c>
      <c r="D158" s="100"/>
      <c r="E158" s="100"/>
      <c r="F158" s="122"/>
      <c r="G158" s="136"/>
      <c r="H158" s="136"/>
      <c r="I158" s="100"/>
      <c r="J158" s="150"/>
      <c r="K158" s="136"/>
      <c r="L158" s="122"/>
      <c r="M158" s="167"/>
    </row>
    <row r="159" spans="1:13" ht="14.1" customHeight="1" thickBot="1" x14ac:dyDescent="0.2">
      <c r="A159" s="62"/>
      <c r="B159" s="693" t="s">
        <v>362</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363</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38672749</v>
      </c>
      <c r="L160" s="123"/>
      <c r="M160" s="168"/>
    </row>
    <row r="161" spans="1:13" ht="14.1" customHeight="1" thickBot="1" x14ac:dyDescent="0.2">
      <c r="A161" s="63"/>
      <c r="B161" s="693" t="s">
        <v>364</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38672749</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328</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113</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126</v>
      </c>
      <c r="F4" s="709" t="s">
        <v>47</v>
      </c>
      <c r="G4" s="709" t="s">
        <v>150</v>
      </c>
      <c r="H4" s="714" t="s">
        <v>99</v>
      </c>
      <c r="I4" s="715"/>
      <c r="J4" s="715"/>
      <c r="K4" s="716"/>
      <c r="L4" s="714" t="s">
        <v>101</v>
      </c>
      <c r="M4" s="715"/>
      <c r="N4" s="715"/>
      <c r="O4" s="716"/>
      <c r="P4" s="712" t="s">
        <v>159</v>
      </c>
      <c r="Q4" s="712" t="s">
        <v>160</v>
      </c>
      <c r="R4" s="712" t="s">
        <v>161</v>
      </c>
      <c r="S4" s="712" t="s">
        <v>162</v>
      </c>
      <c r="T4" s="712" t="s">
        <v>163</v>
      </c>
      <c r="U4" s="712" t="s">
        <v>164</v>
      </c>
      <c r="V4" s="706" t="s">
        <v>165</v>
      </c>
      <c r="W4" s="706" t="s">
        <v>60</v>
      </c>
      <c r="X4" s="706" t="s">
        <v>167</v>
      </c>
      <c r="Y4" s="706" t="s">
        <v>168</v>
      </c>
      <c r="Z4" s="706" t="s">
        <v>169</v>
      </c>
      <c r="AA4" s="706" t="s">
        <v>170</v>
      </c>
      <c r="AB4" s="706" t="s">
        <v>171</v>
      </c>
      <c r="AC4" s="706" t="s">
        <v>172</v>
      </c>
      <c r="XFD4"/>
    </row>
    <row r="5" spans="1:31 16384:16384" ht="32.450000000000003" customHeight="1" x14ac:dyDescent="0.15">
      <c r="A5" s="706"/>
      <c r="B5" s="706"/>
      <c r="C5" s="708"/>
      <c r="D5" s="710"/>
      <c r="E5" s="710"/>
      <c r="F5" s="710"/>
      <c r="G5" s="710"/>
      <c r="H5" s="22" t="s">
        <v>50</v>
      </c>
      <c r="I5" s="17" t="s">
        <v>155</v>
      </c>
      <c r="J5" s="17" t="s">
        <v>156</v>
      </c>
      <c r="K5" s="22" t="s">
        <v>100</v>
      </c>
      <c r="L5" s="22" t="s">
        <v>50</v>
      </c>
      <c r="M5" s="17" t="s">
        <v>155</v>
      </c>
      <c r="N5" s="17" t="s">
        <v>156</v>
      </c>
      <c r="O5" s="22" t="s">
        <v>100</v>
      </c>
      <c r="P5" s="713"/>
      <c r="Q5" s="713"/>
      <c r="R5" s="713"/>
      <c r="S5" s="713"/>
      <c r="T5" s="713"/>
      <c r="U5" s="713"/>
      <c r="V5" s="711"/>
      <c r="W5" s="711"/>
      <c r="X5" s="711"/>
      <c r="Y5" s="711"/>
      <c r="Z5" s="711"/>
      <c r="AA5" s="711"/>
      <c r="AB5" s="711"/>
      <c r="AC5" s="711"/>
      <c r="XFD5"/>
    </row>
    <row r="6" spans="1:31 16384:16384" x14ac:dyDescent="0.15">
      <c r="A6" s="26" t="s">
        <v>107</v>
      </c>
      <c r="B6" s="26" t="s">
        <v>109</v>
      </c>
      <c r="C6" s="26" t="s">
        <v>112</v>
      </c>
      <c r="D6" s="26" t="s">
        <v>114</v>
      </c>
      <c r="E6" s="26" t="s">
        <v>127</v>
      </c>
      <c r="F6" s="26" t="s">
        <v>138</v>
      </c>
      <c r="G6" s="26" t="s">
        <v>137</v>
      </c>
      <c r="H6" s="26" t="s">
        <v>153</v>
      </c>
      <c r="I6" s="28">
        <v>146900246.65880001</v>
      </c>
      <c r="J6" s="26" t="s">
        <v>102</v>
      </c>
      <c r="K6" s="28">
        <v>190970320.65644002</v>
      </c>
      <c r="L6" s="26" t="s">
        <v>153</v>
      </c>
      <c r="M6" s="28">
        <v>146900246.65880001</v>
      </c>
      <c r="N6" s="26" t="s">
        <v>102</v>
      </c>
      <c r="O6" s="28">
        <v>190970320.65644002</v>
      </c>
      <c r="P6" s="28">
        <v>146900246.65880001</v>
      </c>
      <c r="Q6" s="28">
        <v>0</v>
      </c>
      <c r="R6" s="28">
        <v>0</v>
      </c>
      <c r="S6" s="29">
        <v>0</v>
      </c>
      <c r="T6" s="26" t="s">
        <v>17</v>
      </c>
      <c r="U6" s="26" t="s">
        <v>137</v>
      </c>
      <c r="V6" s="26" t="s">
        <v>166</v>
      </c>
      <c r="W6" s="29" t="s">
        <v>137</v>
      </c>
      <c r="X6" s="29">
        <v>1</v>
      </c>
      <c r="Y6" s="26" t="s">
        <v>137</v>
      </c>
      <c r="Z6" s="26" t="s">
        <v>137</v>
      </c>
      <c r="AA6" s="29" t="s">
        <v>137</v>
      </c>
      <c r="AB6" s="29" t="s">
        <v>137</v>
      </c>
      <c r="AC6" s="26" t="s">
        <v>137</v>
      </c>
    </row>
    <row r="7" spans="1:31 16384:16384" x14ac:dyDescent="0.15">
      <c r="A7" s="26" t="s">
        <v>107</v>
      </c>
      <c r="B7" s="26" t="s">
        <v>109</v>
      </c>
      <c r="C7" s="26" t="s">
        <v>112</v>
      </c>
      <c r="D7" s="26" t="s">
        <v>115</v>
      </c>
      <c r="E7" s="26" t="s">
        <v>128</v>
      </c>
      <c r="F7" s="26" t="s">
        <v>139</v>
      </c>
      <c r="G7" s="26" t="s">
        <v>137</v>
      </c>
      <c r="H7" s="26" t="s">
        <v>153</v>
      </c>
      <c r="I7" s="28">
        <v>151485701.93900001</v>
      </c>
      <c r="J7" s="26" t="s">
        <v>102</v>
      </c>
      <c r="K7" s="28">
        <v>196931412.52070001</v>
      </c>
      <c r="L7" s="26" t="s">
        <v>153</v>
      </c>
      <c r="M7" s="28">
        <v>151485701.93900001</v>
      </c>
      <c r="N7" s="26" t="s">
        <v>102</v>
      </c>
      <c r="O7" s="28">
        <v>196931412.52070001</v>
      </c>
      <c r="P7" s="28">
        <v>151485701.93900001</v>
      </c>
      <c r="Q7" s="28">
        <v>0</v>
      </c>
      <c r="R7" s="28">
        <v>0</v>
      </c>
      <c r="S7" s="29">
        <v>0</v>
      </c>
      <c r="T7" s="26" t="s">
        <v>17</v>
      </c>
      <c r="U7" s="26" t="s">
        <v>137</v>
      </c>
      <c r="V7" s="26" t="s">
        <v>166</v>
      </c>
      <c r="W7" s="29" t="s">
        <v>137</v>
      </c>
      <c r="X7" s="29">
        <v>1</v>
      </c>
      <c r="Y7" s="26" t="s">
        <v>137</v>
      </c>
      <c r="Z7" s="26" t="s">
        <v>137</v>
      </c>
      <c r="AA7" s="29" t="s">
        <v>137</v>
      </c>
      <c r="AB7" s="29" t="s">
        <v>137</v>
      </c>
      <c r="AC7" s="26" t="s">
        <v>137</v>
      </c>
    </row>
    <row r="8" spans="1:31 16384:16384" x14ac:dyDescent="0.15">
      <c r="A8" s="26" t="s">
        <v>107</v>
      </c>
      <c r="B8" s="26" t="s">
        <v>109</v>
      </c>
      <c r="C8" s="26" t="s">
        <v>112</v>
      </c>
      <c r="D8" s="26" t="s">
        <v>116</v>
      </c>
      <c r="E8" s="26" t="s">
        <v>129</v>
      </c>
      <c r="F8" s="26" t="s">
        <v>140</v>
      </c>
      <c r="G8" s="26" t="s">
        <v>137</v>
      </c>
      <c r="H8" s="26" t="s">
        <v>153</v>
      </c>
      <c r="I8" s="28">
        <v>54065274.6536</v>
      </c>
      <c r="J8" s="26" t="s">
        <v>102</v>
      </c>
      <c r="K8" s="28">
        <v>70284857.049680009</v>
      </c>
      <c r="L8" s="26" t="s">
        <v>153</v>
      </c>
      <c r="M8" s="28">
        <v>54065274.6536</v>
      </c>
      <c r="N8" s="26" t="s">
        <v>102</v>
      </c>
      <c r="O8" s="28">
        <v>70284857.049680009</v>
      </c>
      <c r="P8" s="28">
        <v>54065274.6536</v>
      </c>
      <c r="Q8" s="28">
        <v>0</v>
      </c>
      <c r="R8" s="28">
        <v>0</v>
      </c>
      <c r="S8" s="29">
        <v>0</v>
      </c>
      <c r="T8" s="26" t="s">
        <v>17</v>
      </c>
      <c r="U8" s="26" t="s">
        <v>137</v>
      </c>
      <c r="V8" s="26" t="s">
        <v>166</v>
      </c>
      <c r="W8" s="29" t="s">
        <v>137</v>
      </c>
      <c r="X8" s="29">
        <v>1</v>
      </c>
      <c r="Y8" s="26" t="s">
        <v>137</v>
      </c>
      <c r="Z8" s="26" t="s">
        <v>137</v>
      </c>
      <c r="AA8" s="29" t="s">
        <v>137</v>
      </c>
      <c r="AB8" s="29" t="s">
        <v>137</v>
      </c>
      <c r="AC8" s="26" t="s">
        <v>137</v>
      </c>
    </row>
    <row r="9" spans="1:31 16384:16384" x14ac:dyDescent="0.15">
      <c r="A9" s="26" t="s">
        <v>107</v>
      </c>
      <c r="B9" s="26" t="s">
        <v>109</v>
      </c>
      <c r="C9" s="26" t="s">
        <v>43</v>
      </c>
      <c r="D9" s="26" t="s">
        <v>117</v>
      </c>
      <c r="E9" s="26" t="s">
        <v>130</v>
      </c>
      <c r="F9" s="26" t="s">
        <v>141</v>
      </c>
      <c r="G9" s="26" t="s">
        <v>137</v>
      </c>
      <c r="H9" s="26" t="s">
        <v>153</v>
      </c>
      <c r="I9" s="28">
        <v>136886013</v>
      </c>
      <c r="J9" s="26" t="s">
        <v>102</v>
      </c>
      <c r="K9" s="28">
        <v>177951816.90000001</v>
      </c>
      <c r="L9" s="26" t="s">
        <v>153</v>
      </c>
      <c r="M9" s="28">
        <v>136886013</v>
      </c>
      <c r="N9" s="26" t="s">
        <v>102</v>
      </c>
      <c r="O9" s="28">
        <v>177951816.90000001</v>
      </c>
      <c r="P9" s="28">
        <v>136886013</v>
      </c>
      <c r="Q9" s="28">
        <v>0</v>
      </c>
      <c r="R9" s="28">
        <v>0</v>
      </c>
      <c r="S9" s="29">
        <v>0</v>
      </c>
      <c r="T9" s="26" t="s">
        <v>17</v>
      </c>
      <c r="U9" s="26" t="s">
        <v>137</v>
      </c>
      <c r="V9" s="26" t="s">
        <v>166</v>
      </c>
      <c r="W9" s="29" t="s">
        <v>137</v>
      </c>
      <c r="X9" s="29">
        <v>1</v>
      </c>
      <c r="Y9" s="26" t="s">
        <v>137</v>
      </c>
      <c r="Z9" s="26" t="s">
        <v>137</v>
      </c>
      <c r="AA9" s="29" t="s">
        <v>137</v>
      </c>
      <c r="AB9" s="29" t="s">
        <v>137</v>
      </c>
      <c r="AC9" s="26" t="s">
        <v>137</v>
      </c>
    </row>
    <row r="10" spans="1:31 16384:16384" x14ac:dyDescent="0.15">
      <c r="A10" s="26" t="s">
        <v>107</v>
      </c>
      <c r="B10" s="26" t="s">
        <v>109</v>
      </c>
      <c r="C10" s="26" t="s">
        <v>43</v>
      </c>
      <c r="D10" s="26" t="s">
        <v>118</v>
      </c>
      <c r="E10" s="26" t="s">
        <v>131</v>
      </c>
      <c r="F10" s="26" t="s">
        <v>142</v>
      </c>
      <c r="G10" s="26" t="s">
        <v>137</v>
      </c>
      <c r="H10" s="26" t="s">
        <v>153</v>
      </c>
      <c r="I10" s="28">
        <v>142104212.25</v>
      </c>
      <c r="J10" s="26" t="s">
        <v>102</v>
      </c>
      <c r="K10" s="28">
        <v>184735475.92500001</v>
      </c>
      <c r="L10" s="26" t="s">
        <v>153</v>
      </c>
      <c r="M10" s="28">
        <v>142104212.25</v>
      </c>
      <c r="N10" s="26" t="s">
        <v>102</v>
      </c>
      <c r="O10" s="28">
        <v>184735475.92500001</v>
      </c>
      <c r="P10" s="28">
        <v>142104212.25</v>
      </c>
      <c r="Q10" s="28">
        <v>0</v>
      </c>
      <c r="R10" s="28">
        <v>0</v>
      </c>
      <c r="S10" s="29">
        <v>0</v>
      </c>
      <c r="T10" s="26" t="s">
        <v>17</v>
      </c>
      <c r="U10" s="26" t="s">
        <v>137</v>
      </c>
      <c r="V10" s="26" t="s">
        <v>166</v>
      </c>
      <c r="W10" s="29" t="s">
        <v>137</v>
      </c>
      <c r="X10" s="29">
        <v>1</v>
      </c>
      <c r="Y10" s="26" t="s">
        <v>137</v>
      </c>
      <c r="Z10" s="26" t="s">
        <v>137</v>
      </c>
      <c r="AA10" s="29" t="s">
        <v>137</v>
      </c>
      <c r="AB10" s="29" t="s">
        <v>137</v>
      </c>
      <c r="AC10" s="26" t="s">
        <v>137</v>
      </c>
    </row>
    <row r="11" spans="1:31 16384:16384" x14ac:dyDescent="0.15">
      <c r="A11" s="26" t="s">
        <v>107</v>
      </c>
      <c r="B11" s="26" t="s">
        <v>109</v>
      </c>
      <c r="C11" s="26" t="s">
        <v>43</v>
      </c>
      <c r="D11" s="26" t="s">
        <v>119</v>
      </c>
      <c r="E11" s="26" t="s">
        <v>132</v>
      </c>
      <c r="F11" s="26" t="s">
        <v>143</v>
      </c>
      <c r="G11" s="26" t="s">
        <v>137</v>
      </c>
      <c r="H11" s="26" t="s">
        <v>153</v>
      </c>
      <c r="I11" s="28">
        <v>140146469.09999999</v>
      </c>
      <c r="J11" s="26" t="s">
        <v>102</v>
      </c>
      <c r="K11" s="28">
        <v>182190409.83000001</v>
      </c>
      <c r="L11" s="26" t="s">
        <v>153</v>
      </c>
      <c r="M11" s="28">
        <v>140146469.09999999</v>
      </c>
      <c r="N11" s="26" t="s">
        <v>102</v>
      </c>
      <c r="O11" s="28">
        <v>182190409.83000001</v>
      </c>
      <c r="P11" s="28">
        <v>140146469.09999999</v>
      </c>
      <c r="Q11" s="28">
        <v>0</v>
      </c>
      <c r="R11" s="28">
        <v>0</v>
      </c>
      <c r="S11" s="29">
        <v>0</v>
      </c>
      <c r="T11" s="26" t="s">
        <v>17</v>
      </c>
      <c r="U11" s="26" t="s">
        <v>137</v>
      </c>
      <c r="V11" s="26" t="s">
        <v>166</v>
      </c>
      <c r="W11" s="29" t="s">
        <v>137</v>
      </c>
      <c r="X11" s="29">
        <v>1</v>
      </c>
      <c r="Y11" s="26" t="s">
        <v>137</v>
      </c>
      <c r="Z11" s="26" t="s">
        <v>137</v>
      </c>
      <c r="AA11" s="29" t="s">
        <v>137</v>
      </c>
      <c r="AB11" s="29" t="s">
        <v>137</v>
      </c>
      <c r="AC11" s="26" t="s">
        <v>137</v>
      </c>
    </row>
    <row r="12" spans="1:31 16384:16384" x14ac:dyDescent="0.15">
      <c r="A12" s="26" t="s">
        <v>107</v>
      </c>
      <c r="B12" s="26" t="s">
        <v>109</v>
      </c>
      <c r="C12" s="26" t="s">
        <v>43</v>
      </c>
      <c r="D12" s="26" t="s">
        <v>120</v>
      </c>
      <c r="E12" s="26" t="s">
        <v>133</v>
      </c>
      <c r="F12" s="26" t="s">
        <v>144</v>
      </c>
      <c r="G12" s="26" t="s">
        <v>137</v>
      </c>
      <c r="H12" s="26" t="s">
        <v>153</v>
      </c>
      <c r="I12" s="28">
        <v>132335264.16</v>
      </c>
      <c r="J12" s="26" t="s">
        <v>102</v>
      </c>
      <c r="K12" s="28">
        <v>172035843.40799999</v>
      </c>
      <c r="L12" s="26" t="s">
        <v>153</v>
      </c>
      <c r="M12" s="28">
        <v>132335264.16</v>
      </c>
      <c r="N12" s="26" t="s">
        <v>102</v>
      </c>
      <c r="O12" s="28">
        <v>172035843.40799999</v>
      </c>
      <c r="P12" s="28">
        <v>132335264.16</v>
      </c>
      <c r="Q12" s="28">
        <v>0</v>
      </c>
      <c r="R12" s="28">
        <v>0</v>
      </c>
      <c r="S12" s="29">
        <v>0</v>
      </c>
      <c r="T12" s="26" t="s">
        <v>17</v>
      </c>
      <c r="U12" s="26" t="s">
        <v>137</v>
      </c>
      <c r="V12" s="26" t="s">
        <v>166</v>
      </c>
      <c r="W12" s="29" t="s">
        <v>137</v>
      </c>
      <c r="X12" s="29">
        <v>1</v>
      </c>
      <c r="Y12" s="26" t="s">
        <v>137</v>
      </c>
      <c r="Z12" s="26" t="s">
        <v>137</v>
      </c>
      <c r="AA12" s="29" t="s">
        <v>137</v>
      </c>
      <c r="AB12" s="29" t="s">
        <v>137</v>
      </c>
      <c r="AC12" s="26" t="s">
        <v>137</v>
      </c>
    </row>
    <row r="13" spans="1:31 16384:16384" x14ac:dyDescent="0.15">
      <c r="A13" s="26" t="s">
        <v>107</v>
      </c>
      <c r="B13" s="26" t="s">
        <v>109</v>
      </c>
      <c r="C13" s="26" t="s">
        <v>43</v>
      </c>
      <c r="D13" s="26" t="s">
        <v>121</v>
      </c>
      <c r="E13" s="26" t="s">
        <v>134</v>
      </c>
      <c r="F13" s="26" t="s">
        <v>145</v>
      </c>
      <c r="G13" s="26" t="s">
        <v>137</v>
      </c>
      <c r="H13" s="26" t="s">
        <v>153</v>
      </c>
      <c r="I13" s="28">
        <v>133269859.8</v>
      </c>
      <c r="J13" s="26" t="s">
        <v>102</v>
      </c>
      <c r="K13" s="28">
        <v>173250817.74000001</v>
      </c>
      <c r="L13" s="26" t="s">
        <v>153</v>
      </c>
      <c r="M13" s="28">
        <v>133269859.8</v>
      </c>
      <c r="N13" s="26" t="s">
        <v>102</v>
      </c>
      <c r="O13" s="28">
        <v>173250817.74000001</v>
      </c>
      <c r="P13" s="28">
        <v>133269859.8</v>
      </c>
      <c r="Q13" s="28">
        <v>0</v>
      </c>
      <c r="R13" s="28">
        <v>0</v>
      </c>
      <c r="S13" s="29">
        <v>0</v>
      </c>
      <c r="T13" s="26" t="s">
        <v>17</v>
      </c>
      <c r="U13" s="26" t="s">
        <v>137</v>
      </c>
      <c r="V13" s="26" t="s">
        <v>166</v>
      </c>
      <c r="W13" s="29" t="s">
        <v>137</v>
      </c>
      <c r="X13" s="29">
        <v>1</v>
      </c>
      <c r="Y13" s="26" t="s">
        <v>137</v>
      </c>
      <c r="Z13" s="26" t="s">
        <v>137</v>
      </c>
      <c r="AA13" s="29" t="s">
        <v>137</v>
      </c>
      <c r="AB13" s="29" t="s">
        <v>137</v>
      </c>
      <c r="AC13" s="26" t="s">
        <v>137</v>
      </c>
    </row>
    <row r="14" spans="1:31 16384:16384" x14ac:dyDescent="0.15">
      <c r="A14" s="26" t="s">
        <v>107</v>
      </c>
      <c r="B14" s="26" t="s">
        <v>109</v>
      </c>
      <c r="C14" s="26" t="s">
        <v>43</v>
      </c>
      <c r="D14" s="26" t="s">
        <v>122</v>
      </c>
      <c r="E14" s="26" t="s">
        <v>135</v>
      </c>
      <c r="F14" s="26" t="s">
        <v>146</v>
      </c>
      <c r="G14" s="26" t="s">
        <v>137</v>
      </c>
      <c r="H14" s="26" t="s">
        <v>153</v>
      </c>
      <c r="I14" s="28">
        <v>70727479.680000007</v>
      </c>
      <c r="J14" s="26" t="s">
        <v>102</v>
      </c>
      <c r="K14" s="28">
        <v>91945723.584000006</v>
      </c>
      <c r="L14" s="26" t="s">
        <v>153</v>
      </c>
      <c r="M14" s="28">
        <v>70727479.680000007</v>
      </c>
      <c r="N14" s="26" t="s">
        <v>102</v>
      </c>
      <c r="O14" s="28">
        <v>91945723.584000006</v>
      </c>
      <c r="P14" s="28">
        <v>70727479.680000007</v>
      </c>
      <c r="Q14" s="28">
        <v>0</v>
      </c>
      <c r="R14" s="28">
        <v>0</v>
      </c>
      <c r="S14" s="29">
        <v>0</v>
      </c>
      <c r="T14" s="26" t="s">
        <v>17</v>
      </c>
      <c r="U14" s="26" t="s">
        <v>137</v>
      </c>
      <c r="V14" s="26" t="s">
        <v>166</v>
      </c>
      <c r="W14" s="29" t="s">
        <v>137</v>
      </c>
      <c r="X14" s="29">
        <v>1</v>
      </c>
      <c r="Y14" s="26" t="s">
        <v>137</v>
      </c>
      <c r="Z14" s="26" t="s">
        <v>137</v>
      </c>
      <c r="AA14" s="29" t="s">
        <v>137</v>
      </c>
      <c r="AB14" s="29" t="s">
        <v>137</v>
      </c>
      <c r="AC14" s="26" t="s">
        <v>137</v>
      </c>
    </row>
    <row r="15" spans="1:31 16384:16384" x14ac:dyDescent="0.15">
      <c r="A15" s="26" t="s">
        <v>107</v>
      </c>
      <c r="B15" s="26" t="s">
        <v>41</v>
      </c>
      <c r="C15" s="26" t="s">
        <v>43</v>
      </c>
      <c r="D15" s="26" t="s">
        <v>123</v>
      </c>
      <c r="E15" s="26" t="s">
        <v>136</v>
      </c>
      <c r="F15" s="26" t="s">
        <v>147</v>
      </c>
      <c r="G15" s="26" t="s">
        <v>137</v>
      </c>
      <c r="H15" s="26" t="s">
        <v>153</v>
      </c>
      <c r="I15" s="28">
        <v>42780276</v>
      </c>
      <c r="J15" s="26" t="s">
        <v>102</v>
      </c>
      <c r="K15" s="28">
        <v>55614358.800000004</v>
      </c>
      <c r="L15" s="26" t="s">
        <v>153</v>
      </c>
      <c r="M15" s="28">
        <v>42780276</v>
      </c>
      <c r="N15" s="26" t="s">
        <v>102</v>
      </c>
      <c r="O15" s="28">
        <v>55614358.800000004</v>
      </c>
      <c r="P15" s="28">
        <v>42780276</v>
      </c>
      <c r="Q15" s="28">
        <v>0</v>
      </c>
      <c r="R15" s="28">
        <v>0</v>
      </c>
      <c r="S15" s="29">
        <v>0</v>
      </c>
      <c r="T15" s="26" t="s">
        <v>17</v>
      </c>
      <c r="U15" s="26" t="s">
        <v>137</v>
      </c>
      <c r="V15" s="26" t="s">
        <v>166</v>
      </c>
      <c r="W15" s="29" t="s">
        <v>137</v>
      </c>
      <c r="X15" s="29">
        <v>1</v>
      </c>
      <c r="Y15" s="26" t="s">
        <v>137</v>
      </c>
      <c r="Z15" s="26" t="s">
        <v>137</v>
      </c>
      <c r="AA15" s="29" t="s">
        <v>137</v>
      </c>
      <c r="AB15" s="29" t="s">
        <v>137</v>
      </c>
      <c r="AC15" s="26" t="s">
        <v>137</v>
      </c>
    </row>
    <row r="16" spans="1:31 16384:16384" x14ac:dyDescent="0.15">
      <c r="A16" s="26" t="s">
        <v>108</v>
      </c>
      <c r="B16" s="26" t="s">
        <v>110</v>
      </c>
      <c r="C16" s="26" t="s">
        <v>85</v>
      </c>
      <c r="D16" s="26" t="s">
        <v>124</v>
      </c>
      <c r="E16" s="26" t="s">
        <v>137</v>
      </c>
      <c r="F16" s="26" t="s">
        <v>148</v>
      </c>
      <c r="G16" s="26" t="s">
        <v>151</v>
      </c>
      <c r="H16" s="26" t="s">
        <v>154</v>
      </c>
      <c r="I16" s="28">
        <v>1483016</v>
      </c>
      <c r="J16" s="26" t="s">
        <v>157</v>
      </c>
      <c r="K16" s="28">
        <v>296603.2</v>
      </c>
      <c r="L16" s="26" t="s">
        <v>154</v>
      </c>
      <c r="M16" s="28">
        <v>1483016</v>
      </c>
      <c r="N16" s="26" t="s">
        <v>157</v>
      </c>
      <c r="O16" s="28">
        <v>296603.2</v>
      </c>
      <c r="P16" s="28">
        <v>1483016</v>
      </c>
      <c r="Q16" s="28">
        <v>0</v>
      </c>
      <c r="R16" s="28">
        <v>0</v>
      </c>
      <c r="S16" s="29">
        <v>0</v>
      </c>
      <c r="T16" s="26" t="s">
        <v>137</v>
      </c>
      <c r="U16" s="26" t="s">
        <v>137</v>
      </c>
      <c r="V16" s="26" t="s">
        <v>137</v>
      </c>
      <c r="W16" s="29" t="s">
        <v>137</v>
      </c>
      <c r="X16" s="29">
        <v>1</v>
      </c>
      <c r="Y16" s="26" t="s">
        <v>137</v>
      </c>
      <c r="Z16" s="26" t="s">
        <v>137</v>
      </c>
      <c r="AA16" s="29" t="s">
        <v>137</v>
      </c>
      <c r="AB16" s="29" t="s">
        <v>137</v>
      </c>
      <c r="AC16" s="26" t="s">
        <v>173</v>
      </c>
    </row>
    <row r="17" spans="1:29" x14ac:dyDescent="0.15">
      <c r="A17" s="26" t="s">
        <v>83</v>
      </c>
      <c r="B17" s="26" t="s">
        <v>111</v>
      </c>
      <c r="C17" s="26" t="s">
        <v>112</v>
      </c>
      <c r="D17" s="26" t="s">
        <v>125</v>
      </c>
      <c r="E17" s="26" t="s">
        <v>137</v>
      </c>
      <c r="F17" s="26" t="s">
        <v>149</v>
      </c>
      <c r="G17" s="26" t="s">
        <v>152</v>
      </c>
      <c r="H17" s="26" t="s">
        <v>154</v>
      </c>
      <c r="I17" s="28">
        <v>2448622.8848839998</v>
      </c>
      <c r="J17" s="26" t="s">
        <v>158</v>
      </c>
      <c r="K17" s="28">
        <v>734586.86546519992</v>
      </c>
      <c r="L17" s="26" t="s">
        <v>154</v>
      </c>
      <c r="M17" s="28">
        <v>2448622.8848839998</v>
      </c>
      <c r="N17" s="26" t="s">
        <v>158</v>
      </c>
      <c r="O17" s="28">
        <v>734586.86546519992</v>
      </c>
      <c r="P17" s="28">
        <v>2448622.8848839998</v>
      </c>
      <c r="Q17" s="28">
        <v>0</v>
      </c>
      <c r="R17" s="28">
        <v>0</v>
      </c>
      <c r="S17" s="29">
        <v>0</v>
      </c>
      <c r="T17" s="26" t="s">
        <v>137</v>
      </c>
      <c r="U17" s="26" t="s">
        <v>137</v>
      </c>
      <c r="V17" s="26" t="s">
        <v>137</v>
      </c>
      <c r="W17" s="29" t="s">
        <v>137</v>
      </c>
      <c r="X17" s="29">
        <v>1</v>
      </c>
      <c r="Y17" s="26" t="s">
        <v>137</v>
      </c>
      <c r="Z17" s="26" t="s">
        <v>137</v>
      </c>
      <c r="AA17" s="29" t="s">
        <v>137</v>
      </c>
      <c r="AB17" s="29" t="s">
        <v>137</v>
      </c>
      <c r="AC17" s="26" t="s">
        <v>174</v>
      </c>
    </row>
    <row r="18" spans="1:29" x14ac:dyDescent="0.15">
      <c r="A18" s="26" t="s">
        <v>83</v>
      </c>
      <c r="B18" s="26" t="s">
        <v>111</v>
      </c>
      <c r="C18" s="26" t="s">
        <v>43</v>
      </c>
      <c r="D18" s="26" t="s">
        <v>125</v>
      </c>
      <c r="E18" s="26" t="s">
        <v>137</v>
      </c>
      <c r="F18" s="26" t="s">
        <v>149</v>
      </c>
      <c r="G18" s="26" t="s">
        <v>152</v>
      </c>
      <c r="H18" s="26" t="s">
        <v>154</v>
      </c>
      <c r="I18" s="28">
        <v>2312588.7510000002</v>
      </c>
      <c r="J18" s="26" t="s">
        <v>158</v>
      </c>
      <c r="K18" s="28">
        <v>693776.62530000007</v>
      </c>
      <c r="L18" s="26" t="s">
        <v>154</v>
      </c>
      <c r="M18" s="28">
        <v>2312588.7510000002</v>
      </c>
      <c r="N18" s="26" t="s">
        <v>158</v>
      </c>
      <c r="O18" s="28">
        <v>693776.62530000007</v>
      </c>
      <c r="P18" s="28">
        <v>2312588.7510000002</v>
      </c>
      <c r="Q18" s="28">
        <v>0</v>
      </c>
      <c r="R18" s="28">
        <v>0</v>
      </c>
      <c r="S18" s="29">
        <v>0</v>
      </c>
      <c r="T18" s="26" t="s">
        <v>137</v>
      </c>
      <c r="U18" s="26" t="s">
        <v>137</v>
      </c>
      <c r="V18" s="26" t="s">
        <v>137</v>
      </c>
      <c r="W18" s="29" t="s">
        <v>137</v>
      </c>
      <c r="X18" s="29">
        <v>1</v>
      </c>
      <c r="Y18" s="26" t="s">
        <v>137</v>
      </c>
      <c r="Z18" s="26" t="s">
        <v>137</v>
      </c>
      <c r="AA18" s="29" t="s">
        <v>137</v>
      </c>
      <c r="AB18" s="29" t="s">
        <v>137</v>
      </c>
      <c r="AC18" s="26" t="s">
        <v>174</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86</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99</v>
      </c>
      <c r="I4" s="707"/>
      <c r="J4" s="707" t="s">
        <v>101</v>
      </c>
      <c r="K4" s="707"/>
      <c r="L4" s="707" t="s">
        <v>53</v>
      </c>
      <c r="M4" s="717" t="s">
        <v>103</v>
      </c>
      <c r="N4" s="705" t="s">
        <v>54</v>
      </c>
      <c r="O4" s="705" t="s">
        <v>56</v>
      </c>
      <c r="P4" s="705" t="s">
        <v>57</v>
      </c>
      <c r="Q4" s="717" t="s">
        <v>60</v>
      </c>
      <c r="R4" s="717" t="s">
        <v>106</v>
      </c>
      <c r="S4" s="717" t="s">
        <v>36</v>
      </c>
    </row>
    <row r="5" spans="1:21" customFormat="1" ht="22.5" x14ac:dyDescent="0.15">
      <c r="A5" s="706"/>
      <c r="B5" s="706"/>
      <c r="C5" s="706"/>
      <c r="D5" s="710"/>
      <c r="E5" s="710"/>
      <c r="F5" s="720"/>
      <c r="G5" s="710"/>
      <c r="H5" s="22" t="s">
        <v>52</v>
      </c>
      <c r="I5" s="22" t="s">
        <v>100</v>
      </c>
      <c r="J5" s="22" t="s">
        <v>52</v>
      </c>
      <c r="K5" s="22" t="s">
        <v>100</v>
      </c>
      <c r="L5" s="708"/>
      <c r="M5" s="718"/>
      <c r="N5" s="706"/>
      <c r="O5" s="706"/>
      <c r="P5" s="706"/>
      <c r="Q5" s="718"/>
      <c r="R5" s="718"/>
      <c r="S5" s="718"/>
    </row>
    <row r="6" spans="1:21" x14ac:dyDescent="0.15">
      <c r="A6" s="13" t="s">
        <v>83</v>
      </c>
      <c r="B6" s="13" t="s">
        <v>61</v>
      </c>
      <c r="C6" s="13" t="s">
        <v>43</v>
      </c>
      <c r="D6" s="13" t="s">
        <v>87</v>
      </c>
      <c r="E6" s="13" t="s">
        <v>92</v>
      </c>
      <c r="F6" s="13" t="s">
        <v>61</v>
      </c>
      <c r="G6" s="13" t="s">
        <v>97</v>
      </c>
      <c r="H6" s="18">
        <v>0</v>
      </c>
      <c r="I6" s="18">
        <v>0</v>
      </c>
      <c r="J6" s="18">
        <v>0</v>
      </c>
      <c r="K6" s="18">
        <v>0</v>
      </c>
      <c r="L6" s="19" t="s">
        <v>61</v>
      </c>
      <c r="M6" s="18">
        <v>0</v>
      </c>
      <c r="N6" s="13" t="s">
        <v>104</v>
      </c>
      <c r="O6" s="20" t="s">
        <v>61</v>
      </c>
      <c r="P6" s="20" t="s">
        <v>61</v>
      </c>
      <c r="Q6" s="21" t="s">
        <v>61</v>
      </c>
      <c r="R6" s="21">
        <v>1</v>
      </c>
      <c r="S6" s="13" t="s">
        <v>61</v>
      </c>
    </row>
    <row r="7" spans="1:21" x14ac:dyDescent="0.15">
      <c r="A7" s="13" t="s">
        <v>83</v>
      </c>
      <c r="B7" s="13" t="s">
        <v>61</v>
      </c>
      <c r="C7" s="13" t="s">
        <v>85</v>
      </c>
      <c r="D7" s="13" t="s">
        <v>88</v>
      </c>
      <c r="E7" s="13" t="s">
        <v>93</v>
      </c>
      <c r="F7" s="13" t="s">
        <v>61</v>
      </c>
      <c r="G7" s="13" t="s">
        <v>97</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85</v>
      </c>
      <c r="D8" s="13" t="s">
        <v>89</v>
      </c>
      <c r="E8" s="13" t="s">
        <v>94</v>
      </c>
      <c r="F8" s="13" t="s">
        <v>61</v>
      </c>
      <c r="G8" s="13" t="s">
        <v>97</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85</v>
      </c>
      <c r="D9" s="13" t="s">
        <v>90</v>
      </c>
      <c r="E9" s="13" t="s">
        <v>95</v>
      </c>
      <c r="F9" s="13" t="s">
        <v>61</v>
      </c>
      <c r="G9" s="13" t="s">
        <v>97</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91</v>
      </c>
      <c r="E10" s="13" t="s">
        <v>96</v>
      </c>
      <c r="F10" s="13" t="s">
        <v>7</v>
      </c>
      <c r="G10" s="13" t="s">
        <v>97</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98</v>
      </c>
      <c r="H11" s="18">
        <v>38672749</v>
      </c>
      <c r="I11" s="18">
        <v>50274573.700000003</v>
      </c>
      <c r="J11" s="18">
        <v>38672749</v>
      </c>
      <c r="K11" s="18">
        <v>50274573.700000003</v>
      </c>
      <c r="L11" s="19" t="s">
        <v>102</v>
      </c>
      <c r="M11" s="18">
        <v>38672749</v>
      </c>
      <c r="N11" s="13" t="s">
        <v>105</v>
      </c>
      <c r="O11" s="20">
        <v>46014</v>
      </c>
      <c r="P11" s="20">
        <v>46051</v>
      </c>
      <c r="Q11" s="21" t="s">
        <v>61</v>
      </c>
      <c r="R11" s="21">
        <v>1</v>
      </c>
      <c r="S11"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38672749</v>
      </c>
      <c r="J5" s="19" t="s">
        <v>17</v>
      </c>
      <c r="K5" s="13" t="s">
        <v>55</v>
      </c>
      <c r="L5" s="20">
        <v>46014</v>
      </c>
      <c r="M5" s="20">
        <v>46051</v>
      </c>
      <c r="N5" s="21">
        <v>8.2191780821917804E-2</v>
      </c>
      <c r="O5" s="21">
        <v>0</v>
      </c>
      <c r="P5" s="21" t="s">
        <v>61</v>
      </c>
      <c r="Q5" s="13" t="s">
        <v>63</v>
      </c>
      <c r="R5" s="21">
        <v>0</v>
      </c>
      <c r="S5" s="21">
        <v>0</v>
      </c>
      <c r="T5" s="13" t="s">
        <v>61</v>
      </c>
      <c r="U5" s="13" t="s">
        <v>61</v>
      </c>
      <c r="V5" s="21" t="s">
        <v>61</v>
      </c>
      <c r="W5" s="21" t="s">
        <v>61</v>
      </c>
      <c r="X5" s="21">
        <v>8.2191780821917804E-2</v>
      </c>
      <c r="Y5" s="13" t="s">
        <v>61</v>
      </c>
      <c r="Z5" s="13" t="s">
        <v>73</v>
      </c>
      <c r="AA5" s="21">
        <v>0</v>
      </c>
      <c r="AB5" s="21">
        <v>1</v>
      </c>
      <c r="AC5" s="21">
        <v>1</v>
      </c>
      <c r="AD5" s="18">
        <v>38672749</v>
      </c>
      <c r="AE5" s="21">
        <v>0.30000000000000004</v>
      </c>
      <c r="AF5" s="18">
        <v>11601824.700000001</v>
      </c>
      <c r="AG5" s="21">
        <v>20</v>
      </c>
      <c r="AH5" s="21">
        <v>80</v>
      </c>
      <c r="AI5" s="18">
        <v>2320364.9400000004</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1015747.7261651999</v>
      </c>
      <c r="G4" s="8" t="s">
        <v>17</v>
      </c>
      <c r="H4" s="7">
        <v>50787386.308259994</v>
      </c>
      <c r="I4" s="7">
        <v>33956339.565899998</v>
      </c>
      <c r="J4" s="7">
        <v>-34050044.565899998</v>
      </c>
      <c r="K4" s="7">
        <v>2320364.9400000004</v>
      </c>
      <c r="L4" s="10" t="s">
        <v>23</v>
      </c>
      <c r="M4" s="7">
        <v>0</v>
      </c>
      <c r="N4" s="7">
        <v>0</v>
      </c>
      <c r="O4" s="7">
        <v>0</v>
      </c>
      <c r="P4" s="11">
        <v>1.4</v>
      </c>
      <c r="Q4" s="11">
        <v>0.05</v>
      </c>
      <c r="R4" s="11">
        <v>1</v>
      </c>
      <c r="S4" s="7">
        <v>-93705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2026-01-10T03:57:19Z</dcterms:created>
  <dcterms:modified xsi:type="dcterms:W3CDTF">2026-01-15T05:24:25Z</dcterms:modified>
</cp:coreProperties>
</file>