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AB45FADD-483D-4D42-9FEF-21191339D5AC}"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'明細(オン)'!$A$1:$AC$58</definedName>
    <definedName name="_xlnm.Print_Area" localSheetId="7">'明細(ネッティング)'!$A$1:$X$4</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<sst xmlns="http://schemas.openxmlformats.org/spreadsheetml/2006/main" count="2659" uniqueCount="634">
  <si>
    <t>ファンド名称：</t>
  </si>
  <si>
    <t>基準年月日：</t>
  </si>
  <si>
    <t>ｶｳﾝﾀｰﾊﾟｰﾃｨ
(統一ﾌﾞﾛｰｶｰｺｰﾄﾞ・中央清算機関ｺｰﾄﾞ)</t>
  </si>
  <si>
    <t>JSCC</t>
  </si>
  <si>
    <t>JP3049420007_グローバルＸ 中小型リーダーズ-日本株式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</si>
  <si>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</si>
  <si>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</si>
  <si>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</si>
  <si>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</si>
  <si>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1115-JSCC-CCP-000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</si>
  <si>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</si>
  <si>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</si>
  <si>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</si>
  <si>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</si>
  <si>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</si>
  <si>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</si>
  <si>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</si>
  <si>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</si>
  <si>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</si>
  <si>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</si>
  <si>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</si>
  <si>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</si>
  <si>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</si>
  <si>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</si>
  <si>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</si>
  <si>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</si>
  <si>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</si>
  <si>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</si>
  <si>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</si>
  <si>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</si>
  <si>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</si>
  <si>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</si>
  <si>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</si>
  <si>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</si>
  <si>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</si>
  <si>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</si>
  <si>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</si>
  <si>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</si>
  <si>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</si>
  <si>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</si>
  <si>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</si>
  <si>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</si>
  <si>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</si>
  <si>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</si>
  <si>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</si>
  <si>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</si>
  <si>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</si>
  <si>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</si>
  <si>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</si>
  <si>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</si>
  <si>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</si>
  <si>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</si>
  <si>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</si>
  <si>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</si>
  <si>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</si>
  <si>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</si>
  <si>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</si>
  <si>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</si>
  <si>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</si>
  <si>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</si>
  <si>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</si>
  <si>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</si>
  <si>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</si>
  <si>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</si>
  <si>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</si>
  <si>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</si>
  <si>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</si>
  <si>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</si>
  <si>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</si>
  <si>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</si>
  <si>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</si>
  <si>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</si>
  <si>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</si>
  <si>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</si>
  <si>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</si>
  <si>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</si>
  <si>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</si>
  <si>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
  </si>
  <si>
    <t>JP</t>
  </si>
  <si>
    <t>JPY</t>
  </si>
  <si>
    <t>オフバランス商品の銘柄別内訳</t>
  </si>
  <si>
    <t>BSPL2030</t>
  </si>
  <si>
    <t>BSPL2050</t>
  </si>
  <si>
    <t>BSPL2060</t>
  </si>
  <si>
    <t>BSPL2080</t>
  </si>
  <si>
    <t>BSPL2300</t>
  </si>
  <si>
    <t>1115511240030920</t>
  </si>
  <si>
    <t>12000</t>
  </si>
  <si>
    <t>12400</t>
  </si>
  <si>
    <t>未払収益分配金</t>
  </si>
  <si>
    <t>未払受託者報酬</t>
  </si>
  <si>
    <t>未払委託者報酬</t>
  </si>
  <si>
    <t>その他未払費用</t>
  </si>
  <si>
    <t>未払利息</t>
  </si>
  <si>
    <t>代用有価証券</t>
  </si>
  <si>
    <t>貸株残高</t>
  </si>
  <si>
    <t>大和証券</t>
  </si>
  <si>
    <t>野村証券</t>
  </si>
  <si>
    <t>集計対象外(オフ)</t>
  </si>
  <si>
    <t>有価証券の貸付、現金若しくは有価証券による担保の提供又は有価証券の買戻条件付売却若しくは売戻条件付購入</t>
  </si>
  <si>
    <t>信用ﾘｽｸ削減効果前</t>
  </si>
  <si>
    <t>個別銘柄
ﾘｽｸｱｾｯﾄ額</t>
  </si>
  <si>
    <t>信用ﾘｽｸ削減効果後</t>
  </si>
  <si>
    <t>個別銘柄与信相当額</t>
  </si>
  <si>
    <t>L</t>
  </si>
  <si>
    <t xml:space="preserve">レバレッジ比率 </t>
  </si>
  <si>
    <t>DWSCJPJT</t>
  </si>
  <si>
    <t>NMRSJPJT</t>
  </si>
  <si>
    <t>株式</t>
  </si>
  <si>
    <t>短期・その他</t>
  </si>
  <si>
    <t/>
  </si>
  <si>
    <t>オンバランス商品の銘柄別内訳</t>
  </si>
  <si>
    <t>JE-197A0</t>
  </si>
  <si>
    <t>JE-21270</t>
  </si>
  <si>
    <t>JE-21460</t>
  </si>
  <si>
    <t>JE-21680</t>
  </si>
  <si>
    <t>JE-22220</t>
  </si>
  <si>
    <t>JE-23170</t>
  </si>
  <si>
    <t>JE-23260</t>
  </si>
  <si>
    <t>JE-23530</t>
  </si>
  <si>
    <t>JE-23710</t>
  </si>
  <si>
    <t>JE-247A0</t>
  </si>
  <si>
    <t>JE-262A0</t>
  </si>
  <si>
    <t>JE-285A0</t>
  </si>
  <si>
    <t>JE-30640</t>
  </si>
  <si>
    <t>JE-30920</t>
  </si>
  <si>
    <t>JE-33500</t>
  </si>
  <si>
    <t>JE-34960</t>
  </si>
  <si>
    <t>JE-36350</t>
  </si>
  <si>
    <t>JE-36610</t>
  </si>
  <si>
    <t>JE-36630</t>
  </si>
  <si>
    <t>JE-36870</t>
  </si>
  <si>
    <t>JE-39230</t>
  </si>
  <si>
    <t>JE-41940</t>
  </si>
  <si>
    <t>JE-44310</t>
  </si>
  <si>
    <t>JE-44750</t>
  </si>
  <si>
    <t>JE-45870</t>
  </si>
  <si>
    <t>JE-52530</t>
  </si>
  <si>
    <t>JE-58420</t>
  </si>
  <si>
    <t>JE-60160</t>
  </si>
  <si>
    <t>JE-60360</t>
  </si>
  <si>
    <t>JE-60880</t>
  </si>
  <si>
    <t>JE-61960</t>
  </si>
  <si>
    <t>JE-62000</t>
  </si>
  <si>
    <t>JE-63230</t>
  </si>
  <si>
    <t>JE-63660</t>
  </si>
  <si>
    <t>JE-65320</t>
  </si>
  <si>
    <t>JE-65880</t>
  </si>
  <si>
    <t>JE-65900</t>
  </si>
  <si>
    <t>JE-67070</t>
  </si>
  <si>
    <t>JE-67770</t>
  </si>
  <si>
    <t>JE-70140</t>
  </si>
  <si>
    <t>JE-73880</t>
  </si>
  <si>
    <t>JE-77350</t>
  </si>
  <si>
    <t>JE-78390</t>
  </si>
  <si>
    <t>JE-81110</t>
  </si>
  <si>
    <t>JE-88480</t>
  </si>
  <si>
    <t>JE-88760</t>
  </si>
  <si>
    <t>JE-90240</t>
  </si>
  <si>
    <t>JE-94160</t>
  </si>
  <si>
    <t>JE-95520</t>
  </si>
  <si>
    <t>JE-97440</t>
  </si>
  <si>
    <t>1020</t>
  </si>
  <si>
    <t>BSPL11151090</t>
  </si>
  <si>
    <t>BSPL1160</t>
  </si>
  <si>
    <t>ISINｺｰﾄﾞ</t>
  </si>
  <si>
    <t>JP3452250008</t>
  </si>
  <si>
    <t>JP3689050007</t>
  </si>
  <si>
    <t>JP3949500007</t>
  </si>
  <si>
    <t>JP3781490002</t>
  </si>
  <si>
    <t>JP3299600001</t>
  </si>
  <si>
    <t>JP3351050004</t>
  </si>
  <si>
    <t>JP3549020000</t>
  </si>
  <si>
    <t>JP3728000005</t>
  </si>
  <si>
    <t>JP3206000006</t>
  </si>
  <si>
    <t>JP3160060004</t>
  </si>
  <si>
    <t>JP3152840009</t>
  </si>
  <si>
    <t>JP3236330001</t>
  </si>
  <si>
    <t>JP3922950005</t>
  </si>
  <si>
    <t>JP3399310006</t>
  </si>
  <si>
    <t>JP3481200008</t>
  </si>
  <si>
    <t>JP3119880007</t>
  </si>
  <si>
    <t>JP3283460008</t>
  </si>
  <si>
    <t>JP3167310006</t>
  </si>
  <si>
    <t>JP3100260003</t>
  </si>
  <si>
    <t>JP3802950000</t>
  </si>
  <si>
    <t>JP3967170006</t>
  </si>
  <si>
    <t>JP3800270005</t>
  </si>
  <si>
    <t>JP3400110007</t>
  </si>
  <si>
    <t>JP3835150008</t>
  </si>
  <si>
    <t>JP3836750004</t>
  </si>
  <si>
    <t>JP3218500001</t>
  </si>
  <si>
    <t>JP3152910000</t>
  </si>
  <si>
    <t>JP3291000002</t>
  </si>
  <si>
    <t>JP3236320002</t>
  </si>
  <si>
    <t>JP3348950001</t>
  </si>
  <si>
    <t>JP3399780000</t>
  </si>
  <si>
    <t>JP3152670000</t>
  </si>
  <si>
    <t>JP3982200002</t>
  </si>
  <si>
    <t>JP3528600004</t>
  </si>
  <si>
    <t>JP3835250006</t>
  </si>
  <si>
    <t>JP3594000006</t>
  </si>
  <si>
    <t>JP3355000005</t>
  </si>
  <si>
    <t>JP3329600005</t>
  </si>
  <si>
    <t>JP3335410001</t>
  </si>
  <si>
    <t>JP3651400008</t>
  </si>
  <si>
    <t>JP3167010002</t>
  </si>
  <si>
    <t>JP3494600004</t>
  </si>
  <si>
    <t>JP3360900009</t>
  </si>
  <si>
    <t>JP3306600002</t>
  </si>
  <si>
    <t>JP3167500002</t>
  </si>
  <si>
    <t>JP3755200007</t>
  </si>
  <si>
    <t>JP3417200007</t>
  </si>
  <si>
    <t>JP3800330007</t>
  </si>
  <si>
    <t>JP3167370000</t>
  </si>
  <si>
    <t>JP3919200000</t>
  </si>
  <si>
    <t>タウンズ</t>
  </si>
  <si>
    <t>日本M&amp;Aセンターホールデ</t>
  </si>
  <si>
    <t>ＵＴグループ</t>
  </si>
  <si>
    <t>パソナグループ</t>
  </si>
  <si>
    <t>寿スピリッツ</t>
  </si>
  <si>
    <t>システナ</t>
  </si>
  <si>
    <t>デジタルアーツ</t>
  </si>
  <si>
    <t>日本駐車場開発</t>
  </si>
  <si>
    <t>カカクコム</t>
  </si>
  <si>
    <t>AI ロボティクス</t>
  </si>
  <si>
    <t>インターメスティック</t>
  </si>
  <si>
    <t>キオクシアホールディングス</t>
  </si>
  <si>
    <t>ＭｏｎｏｔａＲＯ</t>
  </si>
  <si>
    <t>ＺＯＺＯ</t>
  </si>
  <si>
    <t>メタプラネット</t>
  </si>
  <si>
    <t>アズーム</t>
  </si>
  <si>
    <t>コーエーテクモＨＤ</t>
  </si>
  <si>
    <t>エムアップホールディングス</t>
  </si>
  <si>
    <t>セルシス</t>
  </si>
  <si>
    <t>フィックスターズ</t>
  </si>
  <si>
    <t>ラクス</t>
  </si>
  <si>
    <t>ビジョナル</t>
  </si>
  <si>
    <t>スマレジ</t>
  </si>
  <si>
    <t>HENNGE</t>
  </si>
  <si>
    <t>ペプチドリーム</t>
  </si>
  <si>
    <t>カバー</t>
  </si>
  <si>
    <t>インテグラル</t>
  </si>
  <si>
    <t>ジャパンエンジンコーポ</t>
  </si>
  <si>
    <t>ＫｅｅＰｅｒ技研</t>
  </si>
  <si>
    <t>シグマクシス・ホールディンク</t>
  </si>
  <si>
    <t>ストライクグループ</t>
  </si>
  <si>
    <t>インソース</t>
  </si>
  <si>
    <t>ローツェ</t>
  </si>
  <si>
    <t>千代田化工建</t>
  </si>
  <si>
    <t>ベイカレント</t>
  </si>
  <si>
    <t>東芝テック</t>
  </si>
  <si>
    <t>芝浦メカトロニクス</t>
  </si>
  <si>
    <t>サンケン電気</t>
  </si>
  <si>
    <t>SANTEC HOLDINGS</t>
  </si>
  <si>
    <t>名村造船所</t>
  </si>
  <si>
    <t>ＦＰパートナー</t>
  </si>
  <si>
    <t>SCREENホールディングス</t>
  </si>
  <si>
    <t>ＳＨＯＥＩ</t>
  </si>
  <si>
    <t>ゴ－ルドウイン</t>
  </si>
  <si>
    <t>レオパレス２１</t>
  </si>
  <si>
    <t>リログループ</t>
  </si>
  <si>
    <t>西武ホールディングス</t>
  </si>
  <si>
    <t>ビジョン</t>
  </si>
  <si>
    <t>クオンツ総研ホールディンク</t>
  </si>
  <si>
    <t>メイテックグループホールデ</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</si>
  <si>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</si>
  <si>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</si>
  <si>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</si>
  <si>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</si>
  <si>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</si>
  <si>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</si>
  <si>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</si>
  <si>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</si>
  <si>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</si>
  <si>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</si>
  <si>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</si>
  <si>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130</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</si>
  <si>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</si>
  <si>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</si>
  <si>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</si>
  <si>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</si>
  <si>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</si>
  <si>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</si>
  <si>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</si>
  <si>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</si>
  <si>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</si>
  <si>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</si>
  <si>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</si>
  <si>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</si>
  <si>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</si>
  <si>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</si>
  <si>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</si>
  <si>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</si>
  <si>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</si>
  <si>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1115</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</si>
  <si>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</si>
  <si>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</si>
  <si>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</si>
  <si>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</si>
  <si>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</si>
  <si>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</si>
  <si>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</si>
  <si>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</si>
  <si>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</si>
  <si>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</si>
  <si>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</si>
  <si>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</si>
  <si>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</si>
  <si>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</si>
  <si>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</si>
  <si>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</si>
  <si>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</si>
  <si>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</si>
  <si>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</si>
  <si>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</si>
  <si>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</si>
  <si>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</si>
  <si>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</si>
  <si>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</si>
  <si>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</si>
  <si>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</si>
  <si>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</si>
  <si>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</si>
  <si>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</si>
  <si>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</si>
  <si>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</si>
  <si>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</si>
  <si>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</si>
  <si>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</si>
  <si>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</si>
  <si>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</si>
  <si>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</si>
  <si>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</si>
  <si>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</si>
  <si>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</si>
  <si>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</si>
  <si>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</si>
  <si>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</si>
  <si>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</si>
  <si>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</si>
  <si>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</si>
  <si>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</si>
  <si>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</si>
  <si>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</si>
  <si>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</si>
  <si>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</si>
  <si>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</si>
  <si>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</si>
  <si>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</si>
  <si>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</si>
  <si>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</si>
  <si>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</si>
  <si>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</si>
  <si>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</si>
  <si>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</si>
  <si>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</si>
  <si>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</si>
  <si>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</si>
  <si>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</si>
  <si>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</si>
  <si>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</si>
  <si>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</si>
  <si>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</si>
  <si>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</si>
  <si>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</si>
  <si>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</si>
  <si>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</si>
  <si>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</si>
  <si>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</si>
  <si>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</si>
  <si>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</si>
  <si>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</si>
  <si>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</si>
  <si>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</si>
  <si>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</si>
  <si>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</si>
  <si>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</si>
  <si>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</si>
  <si>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</si>
  <si>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</si>
  <si>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</si>
  <si>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</si>
  <si>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</si>
  <si>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</si>
  <si>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</si>
  <si>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</si>
  <si>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</si>
  <si>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</si>
  <si>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</si>
  <si>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</si>
  <si>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</si>
  <si>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</si>
  <si>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</si>
  <si>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</si>
  <si>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</si>
  <si>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</si>
  <si>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</si>
  <si>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</si>
  <si>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</si>
  <si>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</si>
  <si>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</si>
  <si>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</si>
  <si>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</si>
  <si>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</si>
  <si>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</si>
  <si>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</si>
  <si>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</si>
  <si>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</si>
  <si>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</si>
  <si>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</si>
  <si>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</si>
  <si>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</si>
  <si>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</si>
  <si>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</si>
  <si>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</si>
  <si>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</si>
  <si>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</si>
  <si>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</si>
  <si>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</si>
  <si>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</si>
  <si>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</si>
  <si>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</si>
  <si>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</si>
  <si>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</si>
  <si>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</si>
  <si>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</si>
  <si>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</si>
  <si>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</si>
  <si>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</si>
  <si>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</si>
  <si>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</si>
  <si>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</si>
  <si>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</si>
  <si>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</si>
  <si>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</si>
  <si>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</si>
  <si>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</si>
  <si>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</si>
  <si>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</si>
  <si>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</si>
  <si>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</si>
  <si>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</si>
  <si>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</si>
  <si>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</si>
  <si>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</si>
  <si>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</si>
  <si>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</si>
  <si>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</si>
  <si>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</si>
  <si>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</si>
  <si>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</si>
  <si>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</si>
  <si>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</si>
  <si>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</si>
  <si>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</si>
  <si>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</si>
  <si>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</si>
  <si>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</si>
  <si>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</si>
  <si>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</si>
  <si>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</si>
  <si>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</si>
  <si>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</si>
  <si>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</si>
  <si>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</si>
  <si>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</si>
  <si>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</si>
  <si>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</si>
  <si>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</si>
  <si>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</si>
  <si>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</si>
  <si>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</si>
  <si>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</si>
  <si>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</si>
  <si>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</si>
  <si>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</si>
  <si>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</si>
  <si>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</si>
  <si>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</si>
  <si>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</si>
  <si>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</si>
  <si>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</si>
  <si>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</si>
  <si>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</si>
  <si>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</si>
  <si>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</si>
  <si>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</si>
  <si>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</si>
  <si>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</si>
  <si>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</si>
  <si>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</si>
  <si>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</si>
  <si>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</si>
  <si>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</si>
  <si>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</si>
  <si>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</si>
  <si>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</si>
  <si>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</si>
  <si>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</si>
  <si>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</si>
  <si>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</si>
  <si>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</si>
  <si>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</si>
  <si>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</si>
  <si>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</si>
  <si>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</si>
  <si>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</si>
  <si>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</si>
  <si>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</si>
  <si>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</si>
  <si>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</si>
  <si>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</si>
  <si>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</si>
  <si>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</si>
  <si>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</si>
  <si>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</si>
  <si>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</si>
  <si>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</si>
  <si>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</si>
  <si>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</si>
  <si>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</si>
  <si>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</si>
  <si>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</si>
  <si>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</si>
  <si>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</si>
  <si>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</si>
  <si>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</si>
  <si>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</si>
  <si>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</si>
  <si>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</si>
  <si>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</si>
  <si>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</si>
  <si>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</si>
  <si>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</si>
  <si>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</si>
  <si>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</si>
  <si>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</si>
  <si>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</si>
  <si>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</si>
  <si>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</si>
  <si>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</si>
  <si>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</si>
  <si>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</si>
  <si>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</si>
  <si>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</si>
  <si>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</si>
  <si>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</si>
  <si>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</si>
  <si>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</si>
  <si>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</si>
  <si>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</si>
  <si>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</si>
  <si>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</si>
  <si>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</si>
  <si>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</si>
  <si>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</si>
  <si>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</si>
  <si>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</si>
  <si>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</si>
  <si>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</si>
  <si>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</si>
  <si>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</si>
  <si>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</si>
  <si>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</si>
  <si>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</si>
  <si>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</si>
  <si>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</si>
  <si>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</si>
  <si>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</si>
  <si>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</si>
  <si>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</si>
  <si>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</si>
  <si>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</si>
  <si>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</si>
  <si>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</si>
  <si>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</si>
  <si>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</si>
  <si>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</si>
  <si>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</si>
  <si>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</si>
  <si>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</si>
  <si>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</si>
  <si>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</si>
  <si>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</si>
  <si>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</si>
  <si>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</si>
  <si>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</si>
  <si>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</si>
  <si>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</si>
  <si>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</si>
  <si>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</si>
  <si>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</si>
  <si>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</si>
  <si>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</si>
  <si>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</si>
  <si>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</si>
  <si>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</si>
  <si>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</si>
  <si>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</si>
  <si>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</si>
  <si>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</si>
  <si>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</si>
  <si>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</si>
  <si>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</si>
  <si>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</si>
  <si>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</si>
  <si>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</si>
  <si>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</si>
  <si>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</si>
  <si>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</si>
  <si>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</si>
  <si>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</si>
  <si>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</si>
  <si>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</si>
  <si>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</si>
  <si>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</si>
  <si>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</si>
  <si>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</si>
  <si>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</si>
  <si>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</si>
  <si>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</si>
  <si>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</si>
  <si>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</si>
  <si>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12 月 06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</si>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</sst>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2" xfId="1" applyNumberFormat="1" applyFont="1" applyBorder="1" applyAlignment="1">
      <alignment vertical="center" shrinkToFit="1"/>
    </xf>
    <xf numFmtId="176" fontId="1" fillId="2" borderId="1" xfId="1" applyNumberFormat="1" applyFont="1" applyFill="1" applyBorder="1" applyAlignment="1">
      <alignment horizontal="center" vertical="center" wrapText="1"/>
    </xf>
    <xf numFmtId="38" fontId="1" fillId="0" borderId="2" xfId="1" applyNumberFormat="1" applyFont="1" applyBorder="1" applyAlignment="1">
      <alignment vertical="center" shrinkToFit="1"/>
    </xf>
    <xf numFmtId="176" fontId="1" fillId="2" borderId="1" xfId="1" applyNumberFormat="1" applyFont="1" applyFill="1" applyBorder="1" applyAlignment="1">
      <alignment horizontal="center" vertical="center"/>
    </xf>
    <xf numFmtId="49" fontId="1" fillId="0" borderId="2" xfId="1" applyNumberFormat="1" applyFont="1" applyBorder="1" applyAlignment="1">
      <alignment horizontal="center" vertical="center" shrinkToFit="1"/>
    </xf>
    <xf numFmtId="180" fontId="1" fillId="0" borderId="2" xfId="1" applyNumberFormat="1" applyFont="1" applyBorder="1" applyAlignment="1">
      <alignment vertical="center" shrinkToFit="1"/>
    </xf>
    <xf numFmtId="0" fontId="1" fillId="0" borderId="2" xfId="1" applyFont="1" applyBorder="1" applyAlignment="1">
      <alignment vertical="center" shrinkToFi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71" customWidth="1"/>
    <col min="3" max="3" width="28.5" style="71" customWidth="1"/>
    <col min="4" max="4" width="12.625" style="71" customWidth="1"/>
    <col min="5" max="5" width="17.25" style="71" customWidth="1"/>
    <col min="6" max="7" width="18.375" style="71" customWidth="1"/>
    <col min="8" max="8" width="19.625" style="71" customWidth="1"/>
    <col min="9" max="10" width="18.375" style="71" customWidth="1"/>
    <col min="11" max="11" width="19.625" style="71" customWidth="1"/>
    <col min="12" max="18" width="9" style="176" customWidth="1"/>
    <col min="19" max="253" width="9" style="71" customWidth="1"/>
    <col min="254" max="254" width="28.5" style="71" customWidth="1"/>
    <col min="255" max="256" width="12.625" style="71" customWidth="1"/>
    <col min="257" max="261" width="18.375" style="71" customWidth="1"/>
    <col min="262" max="262" width="19.125" style="71" customWidth="1"/>
    <col min="263" max="264" width="9" style="71" customWidth="1"/>
    <col min="265" max="265" width="12.625" style="71" customWidth="1"/>
    <col min="266" max="509" width="9" style="71" customWidth="1"/>
    <col min="510" max="510" width="28.5" style="71" customWidth="1"/>
    <col min="511" max="512" width="12.625" style="71" customWidth="1"/>
    <col min="513" max="517" width="18.375" style="71" customWidth="1"/>
    <col min="518" max="518" width="19.125" style="71" customWidth="1"/>
    <col min="519" max="520" width="9" style="71" customWidth="1"/>
    <col min="521" max="521" width="12.625" style="71" customWidth="1"/>
    <col min="522" max="765" width="9" style="71" customWidth="1"/>
    <col min="766" max="766" width="28.5" style="71" customWidth="1"/>
    <col min="767" max="768" width="12.625" style="71" customWidth="1"/>
    <col min="769" max="773" width="18.375" style="71" customWidth="1"/>
    <col min="774" max="774" width="19.125" style="71" customWidth="1"/>
    <col min="775" max="776" width="9" style="71" customWidth="1"/>
    <col min="777" max="777" width="12.625" style="71" customWidth="1"/>
    <col min="778" max="1021" width="9" style="71" customWidth="1"/>
    <col min="1022" max="1022" width="28.5" style="71" customWidth="1"/>
    <col min="1023" max="1024" width="12.625" style="71" customWidth="1"/>
    <col min="1025" max="1029" width="18.375" style="71" customWidth="1"/>
    <col min="1030" max="1030" width="19.125" style="71" customWidth="1"/>
    <col min="1031" max="1032" width="9" style="71" customWidth="1"/>
    <col min="1033" max="1033" width="12.625" style="71" customWidth="1"/>
    <col min="1034" max="1277" width="9" style="71" customWidth="1"/>
    <col min="1278" max="1278" width="28.5" style="71" customWidth="1"/>
    <col min="1279" max="1280" width="12.625" style="71" customWidth="1"/>
    <col min="1281" max="1285" width="18.375" style="71" customWidth="1"/>
    <col min="1286" max="1286" width="19.125" style="71" customWidth="1"/>
    <col min="1287" max="1288" width="9" style="71" customWidth="1"/>
    <col min="1289" max="1289" width="12.625" style="71" customWidth="1"/>
    <col min="1290" max="1533" width="9" style="71" customWidth="1"/>
    <col min="1534" max="1534" width="28.5" style="71" customWidth="1"/>
    <col min="1535" max="1536" width="12.625" style="71" customWidth="1"/>
    <col min="1537" max="1541" width="18.375" style="71" customWidth="1"/>
    <col min="1542" max="1542" width="19.125" style="71" customWidth="1"/>
    <col min="1543" max="1544" width="9" style="71" customWidth="1"/>
    <col min="1545" max="1545" width="12.625" style="71" customWidth="1"/>
    <col min="1546" max="1789" width="9" style="71" customWidth="1"/>
    <col min="1790" max="1790" width="28.5" style="71" customWidth="1"/>
    <col min="1791" max="1792" width="12.625" style="71" customWidth="1"/>
    <col min="1793" max="1797" width="18.375" style="71" customWidth="1"/>
    <col min="1798" max="1798" width="19.125" style="71" customWidth="1"/>
    <col min="1799" max="1800" width="9" style="71" customWidth="1"/>
    <col min="1801" max="1801" width="12.625" style="71" customWidth="1"/>
    <col min="1802" max="2045" width="9" style="71" customWidth="1"/>
    <col min="2046" max="2046" width="28.5" style="71" customWidth="1"/>
    <col min="2047" max="2048" width="12.625" style="71" customWidth="1"/>
    <col min="2049" max="2053" width="18.375" style="71" customWidth="1"/>
    <col min="2054" max="2054" width="19.125" style="71" customWidth="1"/>
    <col min="2055" max="2056" width="9" style="71" customWidth="1"/>
    <col min="2057" max="2057" width="12.625" style="71" customWidth="1"/>
    <col min="2058" max="2301" width="9" style="71" customWidth="1"/>
    <col min="2302" max="2302" width="28.5" style="71" customWidth="1"/>
    <col min="2303" max="2304" width="12.625" style="71" customWidth="1"/>
    <col min="2305" max="2309" width="18.375" style="71" customWidth="1"/>
    <col min="2310" max="2310" width="19.125" style="71" customWidth="1"/>
    <col min="2311" max="2312" width="9" style="71" customWidth="1"/>
    <col min="2313" max="2313" width="12.625" style="71" customWidth="1"/>
    <col min="2314" max="2557" width="9" style="71" customWidth="1"/>
    <col min="2558" max="2558" width="28.5" style="71" customWidth="1"/>
    <col min="2559" max="2560" width="12.625" style="71" customWidth="1"/>
    <col min="2561" max="2565" width="18.375" style="71" customWidth="1"/>
    <col min="2566" max="2566" width="19.125" style="71" customWidth="1"/>
    <col min="2567" max="2568" width="9" style="71" customWidth="1"/>
    <col min="2569" max="2569" width="12.625" style="71" customWidth="1"/>
    <col min="2570" max="2813" width="9" style="71" customWidth="1"/>
    <col min="2814" max="2814" width="28.5" style="71" customWidth="1"/>
    <col min="2815" max="2816" width="12.625" style="71" customWidth="1"/>
    <col min="2817" max="2821" width="18.375" style="71" customWidth="1"/>
    <col min="2822" max="2822" width="19.125" style="71" customWidth="1"/>
    <col min="2823" max="2824" width="9" style="71" customWidth="1"/>
    <col min="2825" max="2825" width="12.625" style="71" customWidth="1"/>
    <col min="2826" max="3069" width="9" style="71" customWidth="1"/>
    <col min="3070" max="3070" width="28.5" style="71" customWidth="1"/>
    <col min="3071" max="3072" width="12.625" style="71" customWidth="1"/>
    <col min="3073" max="3077" width="18.375" style="71" customWidth="1"/>
    <col min="3078" max="3078" width="19.125" style="71" customWidth="1"/>
    <col min="3079" max="3080" width="9" style="71" customWidth="1"/>
    <col min="3081" max="3081" width="12.625" style="71" customWidth="1"/>
    <col min="3082" max="3325" width="9" style="71" customWidth="1"/>
    <col min="3326" max="3326" width="28.5" style="71" customWidth="1"/>
    <col min="3327" max="3328" width="12.625" style="71" customWidth="1"/>
    <col min="3329" max="3333" width="18.375" style="71" customWidth="1"/>
    <col min="3334" max="3334" width="19.125" style="71" customWidth="1"/>
    <col min="3335" max="3336" width="9" style="71" customWidth="1"/>
    <col min="3337" max="3337" width="12.625" style="71" customWidth="1"/>
    <col min="3338" max="3581" width="9" style="71" customWidth="1"/>
    <col min="3582" max="3582" width="28.5" style="71" customWidth="1"/>
    <col min="3583" max="3584" width="12.625" style="71" customWidth="1"/>
    <col min="3585" max="3589" width="18.375" style="71" customWidth="1"/>
    <col min="3590" max="3590" width="19.125" style="71" customWidth="1"/>
    <col min="3591" max="3592" width="9" style="71" customWidth="1"/>
    <col min="3593" max="3593" width="12.625" style="71" customWidth="1"/>
    <col min="3594" max="3837" width="9" style="71" customWidth="1"/>
    <col min="3838" max="3838" width="28.5" style="71" customWidth="1"/>
    <col min="3839" max="3840" width="12.625" style="71" customWidth="1"/>
    <col min="3841" max="3845" width="18.375" style="71" customWidth="1"/>
    <col min="3846" max="3846" width="19.125" style="71" customWidth="1"/>
    <col min="3847" max="3848" width="9" style="71" customWidth="1"/>
    <col min="3849" max="3849" width="12.625" style="71" customWidth="1"/>
    <col min="3850" max="4093" width="9" style="71" customWidth="1"/>
    <col min="4094" max="4094" width="28.5" style="71" customWidth="1"/>
    <col min="4095" max="4096" width="12.625" style="71" customWidth="1"/>
    <col min="4097" max="4101" width="18.375" style="71" customWidth="1"/>
    <col min="4102" max="4102" width="19.125" style="71" customWidth="1"/>
    <col min="4103" max="4104" width="9" style="71" customWidth="1"/>
    <col min="4105" max="4105" width="12.625" style="71" customWidth="1"/>
    <col min="4106" max="4349" width="9" style="71" customWidth="1"/>
    <col min="4350" max="4350" width="28.5" style="71" customWidth="1"/>
    <col min="4351" max="4352" width="12.625" style="71" customWidth="1"/>
    <col min="4353" max="4357" width="18.375" style="71" customWidth="1"/>
    <col min="4358" max="4358" width="19.125" style="71" customWidth="1"/>
    <col min="4359" max="4360" width="9" style="71" customWidth="1"/>
    <col min="4361" max="4361" width="12.625" style="71" customWidth="1"/>
    <col min="4362" max="4605" width="9" style="71" customWidth="1"/>
    <col min="4606" max="4606" width="28.5" style="71" customWidth="1"/>
    <col min="4607" max="4608" width="12.625" style="71" customWidth="1"/>
    <col min="4609" max="4613" width="18.375" style="71" customWidth="1"/>
    <col min="4614" max="4614" width="19.125" style="71" customWidth="1"/>
    <col min="4615" max="4616" width="9" style="71" customWidth="1"/>
    <col min="4617" max="4617" width="12.625" style="71" customWidth="1"/>
    <col min="4618" max="4861" width="9" style="71" customWidth="1"/>
    <col min="4862" max="4862" width="28.5" style="71" customWidth="1"/>
    <col min="4863" max="4864" width="12.625" style="71" customWidth="1"/>
    <col min="4865" max="4869" width="18.375" style="71" customWidth="1"/>
    <col min="4870" max="4870" width="19.125" style="71" customWidth="1"/>
    <col min="4871" max="4872" width="9" style="71" customWidth="1"/>
    <col min="4873" max="4873" width="12.625" style="71" customWidth="1"/>
    <col min="4874" max="5117" width="9" style="71" customWidth="1"/>
    <col min="5118" max="5118" width="28.5" style="71" customWidth="1"/>
    <col min="5119" max="5120" width="12.625" style="71" customWidth="1"/>
    <col min="5121" max="5125" width="18.375" style="71" customWidth="1"/>
    <col min="5126" max="5126" width="19.125" style="71" customWidth="1"/>
    <col min="5127" max="5128" width="9" style="71" customWidth="1"/>
    <col min="5129" max="5129" width="12.625" style="71" customWidth="1"/>
    <col min="5130" max="5373" width="9" style="71" customWidth="1"/>
    <col min="5374" max="5374" width="28.5" style="71" customWidth="1"/>
    <col min="5375" max="5376" width="12.625" style="71" customWidth="1"/>
    <col min="5377" max="5381" width="18.375" style="71" customWidth="1"/>
    <col min="5382" max="5382" width="19.125" style="71" customWidth="1"/>
    <col min="5383" max="5384" width="9" style="71" customWidth="1"/>
    <col min="5385" max="5385" width="12.625" style="71" customWidth="1"/>
    <col min="5386" max="5629" width="9" style="71" customWidth="1"/>
    <col min="5630" max="5630" width="28.5" style="71" customWidth="1"/>
    <col min="5631" max="5632" width="12.625" style="71" customWidth="1"/>
    <col min="5633" max="5637" width="18.375" style="71" customWidth="1"/>
    <col min="5638" max="5638" width="19.125" style="71" customWidth="1"/>
    <col min="5639" max="5640" width="9" style="71" customWidth="1"/>
    <col min="5641" max="5641" width="12.625" style="71" customWidth="1"/>
    <col min="5642" max="5885" width="9" style="71" customWidth="1"/>
    <col min="5886" max="5886" width="28.5" style="71" customWidth="1"/>
    <col min="5887" max="5888" width="12.625" style="71" customWidth="1"/>
    <col min="5889" max="5893" width="18.375" style="71" customWidth="1"/>
    <col min="5894" max="5894" width="19.125" style="71" customWidth="1"/>
    <col min="5895" max="5896" width="9" style="71" customWidth="1"/>
    <col min="5897" max="5897" width="12.625" style="71" customWidth="1"/>
    <col min="5898" max="6141" width="9" style="71" customWidth="1"/>
    <col min="6142" max="6142" width="28.5" style="71" customWidth="1"/>
    <col min="6143" max="6144" width="12.625" style="71" customWidth="1"/>
    <col min="6145" max="6149" width="18.375" style="71" customWidth="1"/>
    <col min="6150" max="6150" width="19.125" style="71" customWidth="1"/>
    <col min="6151" max="6152" width="9" style="71" customWidth="1"/>
    <col min="6153" max="6153" width="12.625" style="71" customWidth="1"/>
    <col min="6154" max="6397" width="9" style="71" customWidth="1"/>
    <col min="6398" max="6398" width="28.5" style="71" customWidth="1"/>
    <col min="6399" max="6400" width="12.625" style="71" customWidth="1"/>
    <col min="6401" max="6405" width="18.375" style="71" customWidth="1"/>
    <col min="6406" max="6406" width="19.125" style="71" customWidth="1"/>
    <col min="6407" max="6408" width="9" style="71" customWidth="1"/>
    <col min="6409" max="6409" width="12.625" style="71" customWidth="1"/>
    <col min="6410" max="6653" width="9" style="71" customWidth="1"/>
    <col min="6654" max="6654" width="28.5" style="71" customWidth="1"/>
    <col min="6655" max="6656" width="12.625" style="71" customWidth="1"/>
    <col min="6657" max="6661" width="18.375" style="71" customWidth="1"/>
    <col min="6662" max="6662" width="19.125" style="71" customWidth="1"/>
    <col min="6663" max="6664" width="9" style="71" customWidth="1"/>
    <col min="6665" max="6665" width="12.625" style="71" customWidth="1"/>
    <col min="6666" max="6909" width="9" style="71" customWidth="1"/>
    <col min="6910" max="6910" width="28.5" style="71" customWidth="1"/>
    <col min="6911" max="6912" width="12.625" style="71" customWidth="1"/>
    <col min="6913" max="6917" width="18.375" style="71" customWidth="1"/>
    <col min="6918" max="6918" width="19.125" style="71" customWidth="1"/>
    <col min="6919" max="6920" width="9" style="71" customWidth="1"/>
    <col min="6921" max="6921" width="12.625" style="71" customWidth="1"/>
    <col min="6922" max="7165" width="9" style="71" customWidth="1"/>
    <col min="7166" max="7166" width="28.5" style="71" customWidth="1"/>
    <col min="7167" max="7168" width="12.625" style="71" customWidth="1"/>
    <col min="7169" max="7173" width="18.375" style="71" customWidth="1"/>
    <col min="7174" max="7174" width="19.125" style="71" customWidth="1"/>
    <col min="7175" max="7176" width="9" style="71" customWidth="1"/>
    <col min="7177" max="7177" width="12.625" style="71" customWidth="1"/>
    <col min="7178" max="7421" width="9" style="71" customWidth="1"/>
    <col min="7422" max="7422" width="28.5" style="71" customWidth="1"/>
    <col min="7423" max="7424" width="12.625" style="71" customWidth="1"/>
    <col min="7425" max="7429" width="18.375" style="71" customWidth="1"/>
    <col min="7430" max="7430" width="19.125" style="71" customWidth="1"/>
    <col min="7431" max="7432" width="9" style="71" customWidth="1"/>
    <col min="7433" max="7433" width="12.625" style="71" customWidth="1"/>
    <col min="7434" max="7677" width="9" style="71" customWidth="1"/>
    <col min="7678" max="7678" width="28.5" style="71" customWidth="1"/>
    <col min="7679" max="7680" width="12.625" style="71" customWidth="1"/>
    <col min="7681" max="7685" width="18.375" style="71" customWidth="1"/>
    <col min="7686" max="7686" width="19.125" style="71" customWidth="1"/>
    <col min="7687" max="7688" width="9" style="71" customWidth="1"/>
    <col min="7689" max="7689" width="12.625" style="71" customWidth="1"/>
    <col min="7690" max="7933" width="9" style="71" customWidth="1"/>
    <col min="7934" max="7934" width="28.5" style="71" customWidth="1"/>
    <col min="7935" max="7936" width="12.625" style="71" customWidth="1"/>
    <col min="7937" max="7941" width="18.375" style="71" customWidth="1"/>
    <col min="7942" max="7942" width="19.125" style="71" customWidth="1"/>
    <col min="7943" max="7944" width="9" style="71" customWidth="1"/>
    <col min="7945" max="7945" width="12.625" style="71" customWidth="1"/>
    <col min="7946" max="8189" width="9" style="71" customWidth="1"/>
    <col min="8190" max="8190" width="28.5" style="71" customWidth="1"/>
    <col min="8191" max="8192" width="12.625" style="71" customWidth="1"/>
    <col min="8193" max="8197" width="18.375" style="71" customWidth="1"/>
    <col min="8198" max="8198" width="19.125" style="71" customWidth="1"/>
    <col min="8199" max="8200" width="9" style="71" customWidth="1"/>
    <col min="8201" max="8201" width="12.625" style="71" customWidth="1"/>
    <col min="8202" max="8445" width="9" style="71" customWidth="1"/>
    <col min="8446" max="8446" width="28.5" style="71" customWidth="1"/>
    <col min="8447" max="8448" width="12.625" style="71" customWidth="1"/>
    <col min="8449" max="8453" width="18.375" style="71" customWidth="1"/>
    <col min="8454" max="8454" width="19.125" style="71" customWidth="1"/>
    <col min="8455" max="8456" width="9" style="71" customWidth="1"/>
    <col min="8457" max="8457" width="12.625" style="71" customWidth="1"/>
    <col min="8458" max="8701" width="9" style="71" customWidth="1"/>
    <col min="8702" max="8702" width="28.5" style="71" customWidth="1"/>
    <col min="8703" max="8704" width="12.625" style="71" customWidth="1"/>
    <col min="8705" max="8709" width="18.375" style="71" customWidth="1"/>
    <col min="8710" max="8710" width="19.125" style="71" customWidth="1"/>
    <col min="8711" max="8712" width="9" style="71" customWidth="1"/>
    <col min="8713" max="8713" width="12.625" style="71" customWidth="1"/>
    <col min="8714" max="8957" width="9" style="71" customWidth="1"/>
    <col min="8958" max="8958" width="28.5" style="71" customWidth="1"/>
    <col min="8959" max="8960" width="12.625" style="71" customWidth="1"/>
    <col min="8961" max="8965" width="18.375" style="71" customWidth="1"/>
    <col min="8966" max="8966" width="19.125" style="71" customWidth="1"/>
    <col min="8967" max="8968" width="9" style="71" customWidth="1"/>
    <col min="8969" max="8969" width="12.625" style="71" customWidth="1"/>
    <col min="8970" max="9213" width="9" style="71" customWidth="1"/>
    <col min="9214" max="9214" width="28.5" style="71" customWidth="1"/>
    <col min="9215" max="9216" width="12.625" style="71" customWidth="1"/>
    <col min="9217" max="9221" width="18.375" style="71" customWidth="1"/>
    <col min="9222" max="9222" width="19.125" style="71" customWidth="1"/>
    <col min="9223" max="9224" width="9" style="71" customWidth="1"/>
    <col min="9225" max="9225" width="12.625" style="71" customWidth="1"/>
    <col min="9226" max="9469" width="9" style="71" customWidth="1"/>
    <col min="9470" max="9470" width="28.5" style="71" customWidth="1"/>
    <col min="9471" max="9472" width="12.625" style="71" customWidth="1"/>
    <col min="9473" max="9477" width="18.375" style="71" customWidth="1"/>
    <col min="9478" max="9478" width="19.125" style="71" customWidth="1"/>
    <col min="9479" max="9480" width="9" style="71" customWidth="1"/>
    <col min="9481" max="9481" width="12.625" style="71" customWidth="1"/>
    <col min="9482" max="9725" width="9" style="71" customWidth="1"/>
    <col min="9726" max="9726" width="28.5" style="71" customWidth="1"/>
    <col min="9727" max="9728" width="12.625" style="71" customWidth="1"/>
    <col min="9729" max="9733" width="18.375" style="71" customWidth="1"/>
    <col min="9734" max="9734" width="19.125" style="71" customWidth="1"/>
    <col min="9735" max="9736" width="9" style="71" customWidth="1"/>
    <col min="9737" max="9737" width="12.625" style="71" customWidth="1"/>
    <col min="9738" max="9981" width="9" style="71" customWidth="1"/>
    <col min="9982" max="9982" width="28.5" style="71" customWidth="1"/>
    <col min="9983" max="9984" width="12.625" style="71" customWidth="1"/>
    <col min="9985" max="9989" width="18.375" style="71" customWidth="1"/>
    <col min="9990" max="9990" width="19.125" style="71" customWidth="1"/>
    <col min="9991" max="9992" width="9" style="71" customWidth="1"/>
    <col min="9993" max="9993" width="12.625" style="71" customWidth="1"/>
    <col min="9994" max="10237" width="9" style="71" customWidth="1"/>
    <col min="10238" max="10238" width="28.5" style="71" customWidth="1"/>
    <col min="10239" max="10240" width="12.625" style="71" customWidth="1"/>
    <col min="10241" max="10245" width="18.375" style="71" customWidth="1"/>
    <col min="10246" max="10246" width="19.125" style="71" customWidth="1"/>
    <col min="10247" max="10248" width="9" style="71" customWidth="1"/>
    <col min="10249" max="10249" width="12.625" style="71" customWidth="1"/>
    <col min="10250" max="10493" width="9" style="71" customWidth="1"/>
    <col min="10494" max="10494" width="28.5" style="71" customWidth="1"/>
    <col min="10495" max="10496" width="12.625" style="71" customWidth="1"/>
    <col min="10497" max="10501" width="18.375" style="71" customWidth="1"/>
    <col min="10502" max="10502" width="19.125" style="71" customWidth="1"/>
    <col min="10503" max="10504" width="9" style="71" customWidth="1"/>
    <col min="10505" max="10505" width="12.625" style="71" customWidth="1"/>
    <col min="10506" max="10749" width="9" style="71" customWidth="1"/>
    <col min="10750" max="10750" width="28.5" style="71" customWidth="1"/>
    <col min="10751" max="10752" width="12.625" style="71" customWidth="1"/>
    <col min="10753" max="10757" width="18.375" style="71" customWidth="1"/>
    <col min="10758" max="10758" width="19.125" style="71" customWidth="1"/>
    <col min="10759" max="10760" width="9" style="71" customWidth="1"/>
    <col min="10761" max="10761" width="12.625" style="71" customWidth="1"/>
    <col min="10762" max="11005" width="9" style="71" customWidth="1"/>
    <col min="11006" max="11006" width="28.5" style="71" customWidth="1"/>
    <col min="11007" max="11008" width="12.625" style="71" customWidth="1"/>
    <col min="11009" max="11013" width="18.375" style="71" customWidth="1"/>
    <col min="11014" max="11014" width="19.125" style="71" customWidth="1"/>
    <col min="11015" max="11016" width="9" style="71" customWidth="1"/>
    <col min="11017" max="11017" width="12.625" style="71" customWidth="1"/>
    <col min="11018" max="11261" width="9" style="71" customWidth="1"/>
    <col min="11262" max="11262" width="28.5" style="71" customWidth="1"/>
    <col min="11263" max="11264" width="12.625" style="71" customWidth="1"/>
    <col min="11265" max="11269" width="18.375" style="71" customWidth="1"/>
    <col min="11270" max="11270" width="19.125" style="71" customWidth="1"/>
    <col min="11271" max="11272" width="9" style="71" customWidth="1"/>
    <col min="11273" max="11273" width="12.625" style="71" customWidth="1"/>
    <col min="11274" max="11517" width="9" style="71" customWidth="1"/>
    <col min="11518" max="11518" width="28.5" style="71" customWidth="1"/>
    <col min="11519" max="11520" width="12.625" style="71" customWidth="1"/>
    <col min="11521" max="11525" width="18.375" style="71" customWidth="1"/>
    <col min="11526" max="11526" width="19.125" style="71" customWidth="1"/>
    <col min="11527" max="11528" width="9" style="71" customWidth="1"/>
    <col min="11529" max="11529" width="12.625" style="71" customWidth="1"/>
    <col min="11530" max="11773" width="9" style="71" customWidth="1"/>
    <col min="11774" max="11774" width="28.5" style="71" customWidth="1"/>
    <col min="11775" max="11776" width="12.625" style="71" customWidth="1"/>
    <col min="11777" max="11781" width="18.375" style="71" customWidth="1"/>
    <col min="11782" max="11782" width="19.125" style="71" customWidth="1"/>
    <col min="11783" max="11784" width="9" style="71" customWidth="1"/>
    <col min="11785" max="11785" width="12.625" style="71" customWidth="1"/>
    <col min="11786" max="12029" width="9" style="71" customWidth="1"/>
    <col min="12030" max="12030" width="28.5" style="71" customWidth="1"/>
    <col min="12031" max="12032" width="12.625" style="71" customWidth="1"/>
    <col min="12033" max="12037" width="18.375" style="71" customWidth="1"/>
    <col min="12038" max="12038" width="19.125" style="71" customWidth="1"/>
    <col min="12039" max="12040" width="9" style="71" customWidth="1"/>
    <col min="12041" max="12041" width="12.625" style="71" customWidth="1"/>
    <col min="12042" max="12285" width="9" style="71" customWidth="1"/>
    <col min="12286" max="12286" width="28.5" style="71" customWidth="1"/>
    <col min="12287" max="12288" width="12.625" style="71" customWidth="1"/>
    <col min="12289" max="12293" width="18.375" style="71" customWidth="1"/>
    <col min="12294" max="12294" width="19.125" style="71" customWidth="1"/>
    <col min="12295" max="12296" width="9" style="71" customWidth="1"/>
    <col min="12297" max="12297" width="12.625" style="71" customWidth="1"/>
    <col min="12298" max="12541" width="9" style="71" customWidth="1"/>
    <col min="12542" max="12542" width="28.5" style="71" customWidth="1"/>
    <col min="12543" max="12544" width="12.625" style="71" customWidth="1"/>
    <col min="12545" max="12549" width="18.375" style="71" customWidth="1"/>
    <col min="12550" max="12550" width="19.125" style="71" customWidth="1"/>
    <col min="12551" max="12552" width="9" style="71" customWidth="1"/>
    <col min="12553" max="12553" width="12.625" style="71" customWidth="1"/>
    <col min="12554" max="12797" width="9" style="71" customWidth="1"/>
    <col min="12798" max="12798" width="28.5" style="71" customWidth="1"/>
    <col min="12799" max="12800" width="12.625" style="71" customWidth="1"/>
    <col min="12801" max="12805" width="18.375" style="71" customWidth="1"/>
    <col min="12806" max="12806" width="19.125" style="71" customWidth="1"/>
    <col min="12807" max="12808" width="9" style="71" customWidth="1"/>
    <col min="12809" max="12809" width="12.625" style="71" customWidth="1"/>
    <col min="12810" max="13053" width="9" style="71" customWidth="1"/>
    <col min="13054" max="13054" width="28.5" style="71" customWidth="1"/>
    <col min="13055" max="13056" width="12.625" style="71" customWidth="1"/>
    <col min="13057" max="13061" width="18.375" style="71" customWidth="1"/>
    <col min="13062" max="13062" width="19.125" style="71" customWidth="1"/>
    <col min="13063" max="13064" width="9" style="71" customWidth="1"/>
    <col min="13065" max="13065" width="12.625" style="71" customWidth="1"/>
    <col min="13066" max="13309" width="9" style="71" customWidth="1"/>
    <col min="13310" max="13310" width="28.5" style="71" customWidth="1"/>
    <col min="13311" max="13312" width="12.625" style="71" customWidth="1"/>
    <col min="13313" max="13317" width="18.375" style="71" customWidth="1"/>
    <col min="13318" max="13318" width="19.125" style="71" customWidth="1"/>
    <col min="13319" max="13320" width="9" style="71" customWidth="1"/>
    <col min="13321" max="13321" width="12.625" style="71" customWidth="1"/>
    <col min="13322" max="13565" width="9" style="71" customWidth="1"/>
    <col min="13566" max="13566" width="28.5" style="71" customWidth="1"/>
    <col min="13567" max="13568" width="12.625" style="71" customWidth="1"/>
    <col min="13569" max="13573" width="18.375" style="71" customWidth="1"/>
    <col min="13574" max="13574" width="19.125" style="71" customWidth="1"/>
    <col min="13575" max="13576" width="9" style="71" customWidth="1"/>
    <col min="13577" max="13577" width="12.625" style="71" customWidth="1"/>
    <col min="13578" max="13821" width="9" style="71" customWidth="1"/>
    <col min="13822" max="13822" width="28.5" style="71" customWidth="1"/>
    <col min="13823" max="13824" width="12.625" style="71" customWidth="1"/>
    <col min="13825" max="13829" width="18.375" style="71" customWidth="1"/>
    <col min="13830" max="13830" width="19.125" style="71" customWidth="1"/>
    <col min="13831" max="13832" width="9" style="71" customWidth="1"/>
    <col min="13833" max="13833" width="12.625" style="71" customWidth="1"/>
    <col min="13834" max="14077" width="9" style="71" customWidth="1"/>
    <col min="14078" max="14078" width="28.5" style="71" customWidth="1"/>
    <col min="14079" max="14080" width="12.625" style="71" customWidth="1"/>
    <col min="14081" max="14085" width="18.375" style="71" customWidth="1"/>
    <col min="14086" max="14086" width="19.125" style="71" customWidth="1"/>
    <col min="14087" max="14088" width="9" style="71" customWidth="1"/>
    <col min="14089" max="14089" width="12.625" style="71" customWidth="1"/>
    <col min="14090" max="14333" width="9" style="71" customWidth="1"/>
    <col min="14334" max="14334" width="28.5" style="71" customWidth="1"/>
    <col min="14335" max="14336" width="12.625" style="71" customWidth="1"/>
    <col min="14337" max="14341" width="18.375" style="71" customWidth="1"/>
    <col min="14342" max="14342" width="19.125" style="71" customWidth="1"/>
    <col min="14343" max="14344" width="9" style="71" customWidth="1"/>
    <col min="14345" max="14345" width="12.625" style="71" customWidth="1"/>
    <col min="14346" max="14589" width="9" style="71" customWidth="1"/>
    <col min="14590" max="14590" width="28.5" style="71" customWidth="1"/>
    <col min="14591" max="14592" width="12.625" style="71" customWidth="1"/>
    <col min="14593" max="14597" width="18.375" style="71" customWidth="1"/>
    <col min="14598" max="14598" width="19.125" style="71" customWidth="1"/>
    <col min="14599" max="14600" width="9" style="71" customWidth="1"/>
    <col min="14601" max="14601" width="12.625" style="71" customWidth="1"/>
    <col min="14602" max="14845" width="9" style="71" customWidth="1"/>
    <col min="14846" max="14846" width="28.5" style="71" customWidth="1"/>
    <col min="14847" max="14848" width="12.625" style="71" customWidth="1"/>
    <col min="14849" max="14853" width="18.375" style="71" customWidth="1"/>
    <col min="14854" max="14854" width="19.125" style="71" customWidth="1"/>
    <col min="14855" max="14856" width="9" style="71" customWidth="1"/>
    <col min="14857" max="14857" width="12.625" style="71" customWidth="1"/>
    <col min="14858" max="15101" width="9" style="71" customWidth="1"/>
    <col min="15102" max="15102" width="28.5" style="71" customWidth="1"/>
    <col min="15103" max="15104" width="12.625" style="71" customWidth="1"/>
    <col min="15105" max="15109" width="18.375" style="71" customWidth="1"/>
    <col min="15110" max="15110" width="19.125" style="71" customWidth="1"/>
    <col min="15111" max="15112" width="9" style="71" customWidth="1"/>
    <col min="15113" max="15113" width="12.625" style="71" customWidth="1"/>
    <col min="15114" max="15357" width="9" style="71" customWidth="1"/>
    <col min="15358" max="15358" width="28.5" style="71" customWidth="1"/>
    <col min="15359" max="15360" width="12.625" style="71" customWidth="1"/>
    <col min="15361" max="15365" width="18.375" style="71" customWidth="1"/>
    <col min="15366" max="15366" width="19.125" style="71" customWidth="1"/>
    <col min="15367" max="15368" width="9" style="71" customWidth="1"/>
    <col min="15369" max="15369" width="12.625" style="71" customWidth="1"/>
    <col min="15370" max="15613" width="9" style="71" customWidth="1"/>
    <col min="15614" max="15614" width="28.5" style="71" customWidth="1"/>
    <col min="15615" max="15616" width="12.625" style="71" customWidth="1"/>
    <col min="15617" max="15621" width="18.375" style="71" customWidth="1"/>
    <col min="15622" max="15622" width="19.125" style="71" customWidth="1"/>
    <col min="15623" max="15624" width="9" style="71" customWidth="1"/>
    <col min="15625" max="15625" width="12.625" style="71" customWidth="1"/>
    <col min="15626" max="15869" width="9" style="71" customWidth="1"/>
    <col min="15870" max="15870" width="28.5" style="71" customWidth="1"/>
    <col min="15871" max="15872" width="12.625" style="71" customWidth="1"/>
    <col min="15873" max="15877" width="18.375" style="71" customWidth="1"/>
    <col min="15878" max="15878" width="19.125" style="71" customWidth="1"/>
    <col min="15879" max="15880" width="9" style="71" customWidth="1"/>
    <col min="15881" max="15881" width="12.625" style="71" customWidth="1"/>
    <col min="15882" max="16125" width="9" style="71" customWidth="1"/>
    <col min="16126" max="16126" width="28.5" style="71" customWidth="1"/>
    <col min="16127" max="16128" width="12.625" style="71" customWidth="1"/>
    <col min="16129" max="16133" width="18.375" style="71" customWidth="1"/>
    <col min="16134" max="16134" width="19.125" style="71" customWidth="1"/>
    <col min="16135" max="16136" width="9" style="71" customWidth="1"/>
    <col min="16137" max="16137" width="12.625" style="71" customWidth="1"/>
    <col min="16138" max="16379" width="9" style="71" customWidth="1"/>
  </cols>
  <sheetData>
    <row r="1" spans="1:11" ht="15" customHeight="1" x14ac:dyDescent="0.15">
      <c r="A1" s="284" t="s">
        <v>295</v>
      </c>
      <c r="B1" s="38"/>
      <c r="C1" s="38"/>
      <c r="D1" s="38"/>
      <c r="E1" s="38"/>
      <c r="F1" s="38"/>
      <c r="G1" s="38"/>
      <c r="H1" s="38"/>
      <c r="I1" s="38"/>
      <c r="J1" s="38"/>
      <c r="K1"/>
    </row>
    <row r="2" spans="1:11" ht="18.600000000000001" customHeight="1" x14ac:dyDescent="0.15">
      <c r="A2" s="38"/>
      <c r="B2" s="38"/>
      <c r="C2" s="38"/>
      <c r="D2" s="38"/>
      <c r="E2" s="38"/>
      <c r="F2" s="38"/>
      <c r="G2" s="38"/>
      <c r="H2" s="38"/>
      <c r="I2" s="38"/>
      <c r="J2" s="38"/>
      <c r="K2" s="38"/>
    </row>
    <row r="3" spans="1:11" ht="17.25" customHeight="1" x14ac:dyDescent="0.15">
      <c r="A3" s="396"/>
      <c r="B3" s="38"/>
      <c r="C3" s="38"/>
      <c r="D3" s="38"/>
      <c r="E3" s="38"/>
      <c r="F3" s="38"/>
      <c r="G3" s="38"/>
      <c r="H3" s="38"/>
      <c r="I3" s="626" t="s">
        <v>629</v>
      </c>
      <c r="J3" s="626"/>
      <c r="K3" s="626"/>
    </row>
    <row r="4" spans="1:11" ht="13.7" customHeight="1" x14ac:dyDescent="0.15">
      <c r="A4" s="38"/>
      <c r="B4" s="38"/>
      <c r="C4" s="38"/>
      <c r="D4" s="38"/>
      <c r="E4" s="38"/>
      <c r="F4" s="38"/>
      <c r="G4" s="38"/>
      <c r="H4" s="38"/>
      <c r="I4" s="38"/>
      <c r="J4" s="38"/>
      <c r="K4" s="38"/>
    </row>
    <row r="5" spans="1:11" ht="29.1" customHeight="1" x14ac:dyDescent="0.15">
      <c r="A5" s="396"/>
      <c r="B5" s="38"/>
      <c r="C5" s="38"/>
      <c r="D5" s="38"/>
      <c r="E5" s="630" t="s">
        <v>4</v>
      </c>
      <c r="F5" s="631"/>
      <c r="G5" s="631"/>
      <c r="H5" s="632"/>
      <c r="I5" s="38"/>
      <c r="J5" s="527"/>
      <c r="K5" s="532"/>
    </row>
    <row r="6" spans="1:11" ht="13.7" customHeight="1" x14ac:dyDescent="0.15">
      <c r="A6" s="38"/>
      <c r="B6" s="627" t="s">
        <v>609</v>
      </c>
      <c r="C6" s="627"/>
      <c r="D6" s="628" t="s">
        <v>614</v>
      </c>
      <c r="E6" s="633"/>
      <c r="F6" s="634"/>
      <c r="G6" s="634"/>
      <c r="H6" s="635"/>
      <c r="I6" s="505"/>
      <c r="J6" s="639"/>
      <c r="K6" s="639"/>
    </row>
    <row r="7" spans="1:11" ht="13.7" customHeight="1" x14ac:dyDescent="0.15">
      <c r="A7" s="38"/>
      <c r="B7" s="627"/>
      <c r="C7" s="627"/>
      <c r="D7" s="628"/>
      <c r="E7" s="636"/>
      <c r="F7" s="637"/>
      <c r="G7" s="637"/>
      <c r="H7" s="638"/>
      <c r="I7" s="304" t="s">
        <v>630</v>
      </c>
      <c r="J7" s="629" t="s">
        <v>79</v>
      </c>
      <c r="K7" s="629"/>
    </row>
    <row r="8" spans="1:11" x14ac:dyDescent="0.15">
      <c r="A8" s="38"/>
      <c r="B8" s="617" t="s">
        <v>610</v>
      </c>
      <c r="C8" s="617"/>
      <c r="D8" s="304" t="s">
        <v>615</v>
      </c>
      <c r="E8" s="618" t="s">
        <v>624</v>
      </c>
      <c r="F8" s="619"/>
      <c r="G8" s="619"/>
      <c r="H8" s="620"/>
      <c r="I8" s="73" t="s">
        <v>631</v>
      </c>
      <c r="J8" s="621" t="s">
        <v>632</v>
      </c>
      <c r="K8" s="621"/>
    </row>
    <row r="9" spans="1:11" x14ac:dyDescent="0.15">
      <c r="A9" s="38"/>
      <c r="B9" s="38"/>
      <c r="C9" s="38" t="s">
        <v>19</v>
      </c>
      <c r="D9" s="304" t="s">
        <v>616</v>
      </c>
      <c r="E9" s="618" t="s">
        <v>511</v>
      </c>
      <c r="F9" s="619"/>
      <c r="G9" s="619"/>
      <c r="H9" s="620"/>
      <c r="I9" s="84"/>
      <c r="J9" s="622"/>
      <c r="K9" s="622"/>
    </row>
    <row r="10" spans="1:11" x14ac:dyDescent="0.15">
      <c r="A10" s="38"/>
      <c r="B10" s="38"/>
      <c r="C10" s="38" t="s">
        <v>633</v>
      </c>
      <c r="D10" s="304" t="s">
        <v>617</v>
      </c>
      <c r="E10" s="623">
        <v>14053996</v>
      </c>
      <c r="F10" s="624"/>
      <c r="G10" s="624"/>
      <c r="H10" s="625"/>
      <c r="I10" s="304"/>
      <c r="J10" s="304"/>
      <c r="K10" s="304"/>
    </row>
    <row r="11" spans="1:11" x14ac:dyDescent="0.15">
      <c r="A11" s="38"/>
      <c r="B11" s="38"/>
      <c r="C11" s="38"/>
      <c r="D11" s="304" t="s">
        <v>618</v>
      </c>
      <c r="E11" s="608">
        <v>577916</v>
      </c>
      <c r="F11" s="609"/>
      <c r="G11" s="609"/>
      <c r="H11" s="610"/>
      <c r="I11" s="304"/>
      <c r="J11" s="305"/>
      <c r="K11" s="305"/>
    </row>
    <row r="12" spans="1:11" x14ac:dyDescent="0.15">
      <c r="A12" s="38"/>
      <c r="B12" s="38"/>
      <c r="C12" s="38"/>
      <c r="D12" s="304" t="s">
        <v>619</v>
      </c>
      <c r="E12" s="608">
        <v>81220316368</v>
      </c>
      <c r="F12" s="609"/>
      <c r="G12" s="609"/>
      <c r="H12" s="610"/>
      <c r="I12" s="304"/>
      <c r="J12" s="305"/>
      <c r="K12" s="305"/>
    </row>
    <row r="13" spans="1:11" x14ac:dyDescent="0.15">
      <c r="A13" s="38"/>
      <c r="B13" s="38"/>
      <c r="C13" s="38"/>
      <c r="D13" s="304"/>
      <c r="E13" s="416"/>
      <c r="F13" s="416"/>
      <c r="G13" s="416"/>
      <c r="H13" s="416"/>
      <c r="I13" s="304"/>
      <c r="J13" s="305"/>
      <c r="K13" s="305"/>
    </row>
    <row r="14" spans="1:11" ht="14.25" thickBot="1" x14ac:dyDescent="0.2">
      <c r="A14" s="38"/>
      <c r="B14" s="38" t="s">
        <v>611</v>
      </c>
      <c r="C14" s="38"/>
      <c r="D14" s="38"/>
      <c r="E14" s="38"/>
      <c r="F14" s="38"/>
      <c r="G14" s="38"/>
      <c r="H14" s="38"/>
      <c r="I14" s="38"/>
      <c r="J14" s="184" t="s">
        <v>15</v>
      </c>
      <c r="K14" s="38"/>
    </row>
    <row r="15" spans="1:11" ht="13.5" customHeight="1" x14ac:dyDescent="0.15">
      <c r="A15" s="38"/>
      <c r="B15" s="39"/>
      <c r="C15" s="72"/>
      <c r="D15" s="72"/>
      <c r="E15" s="417"/>
      <c r="F15" s="611" t="s">
        <v>100</v>
      </c>
      <c r="G15" s="612"/>
      <c r="H15" s="613"/>
      <c r="I15" s="614" t="s">
        <v>102</v>
      </c>
      <c r="J15" s="615"/>
      <c r="K15" s="616"/>
    </row>
    <row r="16" spans="1:11" ht="40.5" x14ac:dyDescent="0.15">
      <c r="A16" s="38"/>
      <c r="B16" s="40" t="s">
        <v>297</v>
      </c>
      <c r="C16" s="73" t="s">
        <v>450</v>
      </c>
      <c r="D16" s="404" t="s">
        <v>620</v>
      </c>
      <c r="E16" s="404" t="s">
        <v>625</v>
      </c>
      <c r="F16" s="593" t="s">
        <v>626</v>
      </c>
      <c r="G16" s="599" t="s">
        <v>627</v>
      </c>
      <c r="H16" s="601" t="s">
        <v>559</v>
      </c>
      <c r="I16" s="603" t="s">
        <v>626</v>
      </c>
      <c r="J16" s="605" t="s">
        <v>627</v>
      </c>
      <c r="K16" s="606" t="s">
        <v>559</v>
      </c>
    </row>
    <row r="17" spans="1:11" ht="14.25" thickBot="1" x14ac:dyDescent="0.2">
      <c r="A17" s="38"/>
      <c r="B17" s="41"/>
      <c r="C17" s="74"/>
      <c r="D17" s="74"/>
      <c r="E17" s="295"/>
      <c r="F17" s="594"/>
      <c r="G17" s="600"/>
      <c r="H17" s="602"/>
      <c r="I17" s="604"/>
      <c r="J17" s="600"/>
      <c r="K17" s="607"/>
    </row>
    <row r="18" spans="1:11" x14ac:dyDescent="0.15">
      <c r="A18" s="38"/>
      <c r="B18" s="42" t="s">
        <v>24</v>
      </c>
      <c r="C18" s="402" t="s">
        <v>451</v>
      </c>
      <c r="D18" s="405">
        <v>0</v>
      </c>
      <c r="E18" s="418" t="s">
        <v>500</v>
      </c>
      <c r="F18" s="429"/>
      <c r="G18" s="458"/>
      <c r="H18" s="482" t="s">
        <v>500</v>
      </c>
      <c r="I18" s="506"/>
      <c r="J18" s="458"/>
      <c r="K18" s="533" t="s">
        <v>500</v>
      </c>
    </row>
    <row r="19" spans="1:11" ht="27" customHeight="1" x14ac:dyDescent="0.15">
      <c r="A19" s="38"/>
      <c r="B19" s="43" t="s">
        <v>298</v>
      </c>
      <c r="C19" s="76" t="s">
        <v>452</v>
      </c>
      <c r="D19" s="86">
        <v>0</v>
      </c>
      <c r="E19" s="419" t="s">
        <v>500</v>
      </c>
      <c r="F19" s="430"/>
      <c r="G19" s="459"/>
      <c r="H19" s="483" t="s">
        <v>500</v>
      </c>
      <c r="I19" s="507"/>
      <c r="J19" s="459"/>
      <c r="K19" s="534" t="s">
        <v>500</v>
      </c>
    </row>
    <row r="20" spans="1:11" x14ac:dyDescent="0.15">
      <c r="A20" s="38"/>
      <c r="B20" s="44" t="s">
        <v>299</v>
      </c>
      <c r="C20" s="587" t="s">
        <v>453</v>
      </c>
      <c r="D20" s="90">
        <v>0</v>
      </c>
      <c r="E20" s="581" t="s">
        <v>500</v>
      </c>
      <c r="F20" s="431"/>
      <c r="G20" s="460"/>
      <c r="H20" s="484" t="s">
        <v>500</v>
      </c>
      <c r="I20" s="508"/>
      <c r="J20" s="460"/>
      <c r="K20" s="535" t="s">
        <v>500</v>
      </c>
    </row>
    <row r="21" spans="1:11" x14ac:dyDescent="0.15">
      <c r="A21" s="38"/>
      <c r="B21" s="45" t="s">
        <v>300</v>
      </c>
      <c r="C21" s="588"/>
      <c r="D21" s="88">
        <v>20</v>
      </c>
      <c r="E21" s="582"/>
      <c r="F21" s="432"/>
      <c r="G21" s="461"/>
      <c r="H21" s="485" t="s">
        <v>500</v>
      </c>
      <c r="I21" s="509"/>
      <c r="J21" s="461"/>
      <c r="K21" s="536" t="s">
        <v>500</v>
      </c>
    </row>
    <row r="22" spans="1:11" x14ac:dyDescent="0.15">
      <c r="A22" s="38"/>
      <c r="B22" s="45" t="s">
        <v>301</v>
      </c>
      <c r="C22" s="588"/>
      <c r="D22" s="88">
        <v>50</v>
      </c>
      <c r="E22" s="582"/>
      <c r="F22" s="432"/>
      <c r="G22" s="461"/>
      <c r="H22" s="485" t="s">
        <v>500</v>
      </c>
      <c r="I22" s="509"/>
      <c r="J22" s="461"/>
      <c r="K22" s="536" t="s">
        <v>500</v>
      </c>
    </row>
    <row r="23" spans="1:11" x14ac:dyDescent="0.15">
      <c r="A23" s="38"/>
      <c r="B23" s="45" t="s">
        <v>302</v>
      </c>
      <c r="C23" s="588"/>
      <c r="D23" s="88">
        <v>100</v>
      </c>
      <c r="E23" s="582"/>
      <c r="F23" s="432"/>
      <c r="G23" s="461"/>
      <c r="H23" s="485" t="s">
        <v>500</v>
      </c>
      <c r="I23" s="509"/>
      <c r="J23" s="461"/>
      <c r="K23" s="536" t="s">
        <v>500</v>
      </c>
    </row>
    <row r="24" spans="1:11" x14ac:dyDescent="0.15">
      <c r="A24" s="38"/>
      <c r="B24" s="46" t="s">
        <v>303</v>
      </c>
      <c r="C24" s="592"/>
      <c r="D24" s="95">
        <v>150</v>
      </c>
      <c r="E24" s="583"/>
      <c r="F24" s="431"/>
      <c r="G24" s="460"/>
      <c r="H24" s="484" t="s">
        <v>500</v>
      </c>
      <c r="I24" s="508"/>
      <c r="J24" s="460"/>
      <c r="K24" s="535" t="s">
        <v>500</v>
      </c>
    </row>
    <row r="25" spans="1:11" x14ac:dyDescent="0.15">
      <c r="A25" s="38"/>
      <c r="B25" s="43" t="s">
        <v>304</v>
      </c>
      <c r="C25" s="78" t="s">
        <v>454</v>
      </c>
      <c r="D25" s="86">
        <v>0</v>
      </c>
      <c r="E25" s="419" t="s">
        <v>500</v>
      </c>
      <c r="F25" s="430"/>
      <c r="G25" s="459"/>
      <c r="H25" s="483" t="s">
        <v>500</v>
      </c>
      <c r="I25" s="507"/>
      <c r="J25" s="459"/>
      <c r="K25" s="534" t="s">
        <v>500</v>
      </c>
    </row>
    <row r="26" spans="1:11" x14ac:dyDescent="0.15">
      <c r="A26" s="38"/>
      <c r="B26" s="43" t="s">
        <v>305</v>
      </c>
      <c r="C26" s="78" t="s">
        <v>455</v>
      </c>
      <c r="D26" s="86">
        <v>0</v>
      </c>
      <c r="E26" s="419" t="s">
        <v>500</v>
      </c>
      <c r="F26" s="430"/>
      <c r="G26" s="459"/>
      <c r="H26" s="483" t="s">
        <v>500</v>
      </c>
      <c r="I26" s="507"/>
      <c r="J26" s="459"/>
      <c r="K26" s="534" t="s">
        <v>500</v>
      </c>
    </row>
    <row r="27" spans="1:11" x14ac:dyDescent="0.15">
      <c r="A27" s="38"/>
      <c r="B27" s="44" t="s">
        <v>306</v>
      </c>
      <c r="C27" s="598" t="s">
        <v>456</v>
      </c>
      <c r="D27" s="90">
        <v>20</v>
      </c>
      <c r="E27" s="581" t="s">
        <v>500</v>
      </c>
      <c r="F27" s="431"/>
      <c r="G27" s="460"/>
      <c r="H27" s="484" t="s">
        <v>500</v>
      </c>
      <c r="I27" s="508"/>
      <c r="J27" s="460"/>
      <c r="K27" s="535" t="s">
        <v>500</v>
      </c>
    </row>
    <row r="28" spans="1:11" x14ac:dyDescent="0.15">
      <c r="A28" s="38"/>
      <c r="B28" s="45" t="s">
        <v>307</v>
      </c>
      <c r="C28" s="590"/>
      <c r="D28" s="88">
        <v>50</v>
      </c>
      <c r="E28" s="582"/>
      <c r="F28" s="432"/>
      <c r="G28" s="461"/>
      <c r="H28" s="485" t="s">
        <v>500</v>
      </c>
      <c r="I28" s="509"/>
      <c r="J28" s="461"/>
      <c r="K28" s="536" t="s">
        <v>500</v>
      </c>
    </row>
    <row r="29" spans="1:11" x14ac:dyDescent="0.15">
      <c r="A29" s="38"/>
      <c r="B29" s="45" t="s">
        <v>308</v>
      </c>
      <c r="C29" s="590"/>
      <c r="D29" s="88">
        <v>100</v>
      </c>
      <c r="E29" s="582"/>
      <c r="F29" s="432"/>
      <c r="G29" s="461"/>
      <c r="H29" s="485" t="s">
        <v>500</v>
      </c>
      <c r="I29" s="509"/>
      <c r="J29" s="461"/>
      <c r="K29" s="536" t="s">
        <v>500</v>
      </c>
    </row>
    <row r="30" spans="1:11" x14ac:dyDescent="0.15">
      <c r="A30" s="38"/>
      <c r="B30" s="46" t="s">
        <v>309</v>
      </c>
      <c r="C30" s="591"/>
      <c r="D30" s="95">
        <v>150</v>
      </c>
      <c r="E30" s="583"/>
      <c r="F30" s="431"/>
      <c r="G30" s="460"/>
      <c r="H30" s="484" t="s">
        <v>500</v>
      </c>
      <c r="I30" s="508"/>
      <c r="J30" s="460"/>
      <c r="K30" s="535" t="s">
        <v>500</v>
      </c>
    </row>
    <row r="31" spans="1:11" x14ac:dyDescent="0.15">
      <c r="A31" s="38"/>
      <c r="B31" s="47" t="s">
        <v>310</v>
      </c>
      <c r="C31" s="584" t="s">
        <v>457</v>
      </c>
      <c r="D31" s="87">
        <v>0</v>
      </c>
      <c r="E31" s="581" t="s">
        <v>500</v>
      </c>
      <c r="F31" s="433"/>
      <c r="G31" s="462"/>
      <c r="H31" s="486" t="s">
        <v>500</v>
      </c>
      <c r="I31" s="510"/>
      <c r="J31" s="462"/>
      <c r="K31" s="537" t="s">
        <v>500</v>
      </c>
    </row>
    <row r="32" spans="1:11" x14ac:dyDescent="0.15">
      <c r="A32" s="38"/>
      <c r="B32" s="45" t="s">
        <v>311</v>
      </c>
      <c r="C32" s="585"/>
      <c r="D32" s="88">
        <v>20</v>
      </c>
      <c r="E32" s="582"/>
      <c r="F32" s="432"/>
      <c r="G32" s="461"/>
      <c r="H32" s="485" t="s">
        <v>500</v>
      </c>
      <c r="I32" s="509"/>
      <c r="J32" s="461"/>
      <c r="K32" s="536" t="s">
        <v>500</v>
      </c>
    </row>
    <row r="33" spans="1:11" x14ac:dyDescent="0.15">
      <c r="A33" s="38"/>
      <c r="B33" s="45" t="s">
        <v>312</v>
      </c>
      <c r="C33" s="585"/>
      <c r="D33" s="88">
        <v>30</v>
      </c>
      <c r="E33" s="582"/>
      <c r="F33" s="432"/>
      <c r="G33" s="461"/>
      <c r="H33" s="485" t="s">
        <v>500</v>
      </c>
      <c r="I33" s="509"/>
      <c r="J33" s="461"/>
      <c r="K33" s="536" t="s">
        <v>500</v>
      </c>
    </row>
    <row r="34" spans="1:11" x14ac:dyDescent="0.15">
      <c r="A34" s="38"/>
      <c r="B34" s="45" t="s">
        <v>313</v>
      </c>
      <c r="C34" s="585"/>
      <c r="D34" s="88">
        <v>50</v>
      </c>
      <c r="E34" s="582"/>
      <c r="F34" s="432"/>
      <c r="G34" s="461"/>
      <c r="H34" s="485" t="s">
        <v>500</v>
      </c>
      <c r="I34" s="509"/>
      <c r="J34" s="461"/>
      <c r="K34" s="536" t="s">
        <v>500</v>
      </c>
    </row>
    <row r="35" spans="1:11" x14ac:dyDescent="0.15">
      <c r="A35" s="38"/>
      <c r="B35" s="45" t="s">
        <v>314</v>
      </c>
      <c r="C35" s="585"/>
      <c r="D35" s="88">
        <v>100</v>
      </c>
      <c r="E35" s="582"/>
      <c r="F35" s="432"/>
      <c r="G35" s="461"/>
      <c r="H35" s="485" t="s">
        <v>500</v>
      </c>
      <c r="I35" s="509"/>
      <c r="J35" s="461"/>
      <c r="K35" s="536" t="s">
        <v>500</v>
      </c>
    </row>
    <row r="36" spans="1:11" x14ac:dyDescent="0.15">
      <c r="A36" s="38"/>
      <c r="B36" s="48" t="s">
        <v>315</v>
      </c>
      <c r="C36" s="586"/>
      <c r="D36" s="89">
        <v>150</v>
      </c>
      <c r="E36" s="583"/>
      <c r="F36" s="434"/>
      <c r="G36" s="463"/>
      <c r="H36" s="487" t="s">
        <v>500</v>
      </c>
      <c r="I36" s="511"/>
      <c r="J36" s="463"/>
      <c r="K36" s="538" t="s">
        <v>500</v>
      </c>
    </row>
    <row r="37" spans="1:11" x14ac:dyDescent="0.15">
      <c r="A37" s="38"/>
      <c r="B37" s="44" t="s">
        <v>316</v>
      </c>
      <c r="C37" s="587" t="s">
        <v>458</v>
      </c>
      <c r="D37" s="90">
        <v>10</v>
      </c>
      <c r="E37" s="581" t="s">
        <v>500</v>
      </c>
      <c r="F37" s="431"/>
      <c r="G37" s="460"/>
      <c r="H37" s="484" t="s">
        <v>500</v>
      </c>
      <c r="I37" s="508"/>
      <c r="J37" s="460"/>
      <c r="K37" s="535" t="s">
        <v>500</v>
      </c>
    </row>
    <row r="38" spans="1:11" x14ac:dyDescent="0.15">
      <c r="A38" s="38"/>
      <c r="B38" s="46" t="s">
        <v>317</v>
      </c>
      <c r="C38" s="588"/>
      <c r="D38" s="95">
        <v>20</v>
      </c>
      <c r="E38" s="582"/>
      <c r="F38" s="432"/>
      <c r="G38" s="461"/>
      <c r="H38" s="485" t="s">
        <v>500</v>
      </c>
      <c r="I38" s="509"/>
      <c r="J38" s="461"/>
      <c r="K38" s="536" t="s">
        <v>500</v>
      </c>
    </row>
    <row r="39" spans="1:11" x14ac:dyDescent="0.15">
      <c r="A39" s="38"/>
      <c r="B39" s="46" t="s">
        <v>318</v>
      </c>
      <c r="C39" s="588"/>
      <c r="D39" s="88">
        <v>50</v>
      </c>
      <c r="E39" s="582"/>
      <c r="F39" s="435"/>
      <c r="G39" s="464"/>
      <c r="H39" s="488" t="s">
        <v>500</v>
      </c>
      <c r="I39" s="512"/>
      <c r="J39" s="464"/>
      <c r="K39" s="539" t="s">
        <v>500</v>
      </c>
    </row>
    <row r="40" spans="1:11" x14ac:dyDescent="0.15">
      <c r="A40" s="38"/>
      <c r="B40" s="46" t="s">
        <v>319</v>
      </c>
      <c r="C40" s="588"/>
      <c r="D40" s="88">
        <v>100</v>
      </c>
      <c r="E40" s="582"/>
      <c r="F40" s="436"/>
      <c r="G40" s="461"/>
      <c r="H40" s="485" t="s">
        <v>500</v>
      </c>
      <c r="I40" s="509"/>
      <c r="J40" s="461"/>
      <c r="K40" s="536" t="s">
        <v>500</v>
      </c>
    </row>
    <row r="41" spans="1:11" x14ac:dyDescent="0.15">
      <c r="A41" s="38"/>
      <c r="B41" s="46" t="s">
        <v>320</v>
      </c>
      <c r="C41" s="592"/>
      <c r="D41" s="85">
        <v>150</v>
      </c>
      <c r="E41" s="583"/>
      <c r="F41" s="437"/>
      <c r="G41" s="463"/>
      <c r="H41" s="487" t="s">
        <v>500</v>
      </c>
      <c r="I41" s="511"/>
      <c r="J41" s="463"/>
      <c r="K41" s="538" t="s">
        <v>500</v>
      </c>
    </row>
    <row r="42" spans="1:11" x14ac:dyDescent="0.15">
      <c r="A42" s="38"/>
      <c r="B42" s="49" t="s">
        <v>321</v>
      </c>
      <c r="C42" s="595" t="s">
        <v>459</v>
      </c>
      <c r="D42" s="406">
        <v>10</v>
      </c>
      <c r="E42" s="581" t="s">
        <v>500</v>
      </c>
      <c r="F42" s="438"/>
      <c r="G42" s="462"/>
      <c r="H42" s="486" t="s">
        <v>500</v>
      </c>
      <c r="I42" s="510"/>
      <c r="J42" s="462"/>
      <c r="K42" s="537" t="s">
        <v>500</v>
      </c>
    </row>
    <row r="43" spans="1:11" x14ac:dyDescent="0.15">
      <c r="A43" s="38"/>
      <c r="B43" s="46" t="s">
        <v>322</v>
      </c>
      <c r="C43" s="596"/>
      <c r="D43" s="88">
        <v>20</v>
      </c>
      <c r="E43" s="582"/>
      <c r="F43" s="436"/>
      <c r="G43" s="461"/>
      <c r="H43" s="485" t="s">
        <v>500</v>
      </c>
      <c r="I43" s="509"/>
      <c r="J43" s="461"/>
      <c r="K43" s="536" t="s">
        <v>500</v>
      </c>
    </row>
    <row r="44" spans="1:11" x14ac:dyDescent="0.15">
      <c r="A44" s="38"/>
      <c r="B44" s="46" t="s">
        <v>323</v>
      </c>
      <c r="C44" s="596"/>
      <c r="D44" s="88">
        <v>50</v>
      </c>
      <c r="E44" s="582"/>
      <c r="F44" s="436"/>
      <c r="G44" s="461"/>
      <c r="H44" s="485" t="s">
        <v>500</v>
      </c>
      <c r="I44" s="509"/>
      <c r="J44" s="461"/>
      <c r="K44" s="536" t="s">
        <v>500</v>
      </c>
    </row>
    <row r="45" spans="1:11" x14ac:dyDescent="0.15">
      <c r="A45" s="38"/>
      <c r="B45" s="46" t="s">
        <v>324</v>
      </c>
      <c r="C45" s="596"/>
      <c r="D45" s="88">
        <v>100</v>
      </c>
      <c r="E45" s="582"/>
      <c r="F45" s="436"/>
      <c r="G45" s="461"/>
      <c r="H45" s="485" t="s">
        <v>500</v>
      </c>
      <c r="I45" s="509"/>
      <c r="J45" s="461"/>
      <c r="K45" s="536" t="s">
        <v>500</v>
      </c>
    </row>
    <row r="46" spans="1:11" x14ac:dyDescent="0.15">
      <c r="A46" s="38"/>
      <c r="B46" s="46" t="s">
        <v>325</v>
      </c>
      <c r="C46" s="597"/>
      <c r="D46" s="85">
        <v>150</v>
      </c>
      <c r="E46" s="583"/>
      <c r="F46" s="437"/>
      <c r="G46" s="463"/>
      <c r="H46" s="487" t="s">
        <v>500</v>
      </c>
      <c r="I46" s="511"/>
      <c r="J46" s="463"/>
      <c r="K46" s="538" t="s">
        <v>500</v>
      </c>
    </row>
    <row r="47" spans="1:11" x14ac:dyDescent="0.15">
      <c r="A47" s="38"/>
      <c r="B47" s="50" t="s">
        <v>326</v>
      </c>
      <c r="C47" s="595" t="s">
        <v>460</v>
      </c>
      <c r="D47" s="73">
        <v>20</v>
      </c>
      <c r="E47" s="581" t="s">
        <v>500</v>
      </c>
      <c r="F47" s="432"/>
      <c r="G47" s="461"/>
      <c r="H47" s="485" t="s">
        <v>500</v>
      </c>
      <c r="I47" s="509"/>
      <c r="J47" s="461"/>
      <c r="K47" s="536" t="s">
        <v>500</v>
      </c>
    </row>
    <row r="48" spans="1:11" x14ac:dyDescent="0.15">
      <c r="A48" s="38"/>
      <c r="B48" s="46" t="s">
        <v>327</v>
      </c>
      <c r="C48" s="596"/>
      <c r="D48" s="88">
        <v>50</v>
      </c>
      <c r="E48" s="582"/>
      <c r="F48" s="435"/>
      <c r="G48" s="464"/>
      <c r="H48" s="488" t="s">
        <v>500</v>
      </c>
      <c r="I48" s="512"/>
      <c r="J48" s="464"/>
      <c r="K48" s="539" t="s">
        <v>500</v>
      </c>
    </row>
    <row r="49" spans="1:11" x14ac:dyDescent="0.15">
      <c r="A49" s="38"/>
      <c r="B49" s="46" t="s">
        <v>328</v>
      </c>
      <c r="C49" s="596"/>
      <c r="D49" s="88">
        <v>100</v>
      </c>
      <c r="E49" s="582"/>
      <c r="F49" s="436"/>
      <c r="G49" s="461"/>
      <c r="H49" s="485" t="s">
        <v>500</v>
      </c>
      <c r="I49" s="509"/>
      <c r="J49" s="461"/>
      <c r="K49" s="536" t="s">
        <v>500</v>
      </c>
    </row>
    <row r="50" spans="1:11" x14ac:dyDescent="0.15">
      <c r="A50" s="38"/>
      <c r="B50" s="51" t="s">
        <v>329</v>
      </c>
      <c r="C50" s="597"/>
      <c r="D50" s="85">
        <v>150</v>
      </c>
      <c r="E50" s="583"/>
      <c r="F50" s="437"/>
      <c r="G50" s="463"/>
      <c r="H50" s="487" t="s">
        <v>500</v>
      </c>
      <c r="I50" s="511"/>
      <c r="J50" s="463"/>
      <c r="K50" s="538" t="s">
        <v>500</v>
      </c>
    </row>
    <row r="51" spans="1:11" x14ac:dyDescent="0.15">
      <c r="A51" s="38"/>
      <c r="B51" s="44" t="s">
        <v>330</v>
      </c>
      <c r="C51" s="587" t="s">
        <v>272</v>
      </c>
      <c r="D51" s="90">
        <v>20</v>
      </c>
      <c r="E51" s="581">
        <v>0.2</v>
      </c>
      <c r="F51" s="439">
        <v>1315729303</v>
      </c>
      <c r="G51" s="464">
        <v>263145860</v>
      </c>
      <c r="H51" s="488">
        <v>3.2000000000000002E-3</v>
      </c>
      <c r="I51" s="512">
        <v>1315729303</v>
      </c>
      <c r="J51" s="464">
        <v>263145860</v>
      </c>
      <c r="K51" s="539">
        <v>3.2000000000000002E-3</v>
      </c>
    </row>
    <row r="52" spans="1:11" x14ac:dyDescent="0.15">
      <c r="A52" s="38"/>
      <c r="B52" s="44" t="s">
        <v>331</v>
      </c>
      <c r="C52" s="588"/>
      <c r="D52" s="90">
        <v>30</v>
      </c>
      <c r="E52" s="582"/>
      <c r="F52" s="439"/>
      <c r="G52" s="464"/>
      <c r="H52" s="488" t="s">
        <v>500</v>
      </c>
      <c r="I52" s="512"/>
      <c r="J52" s="464"/>
      <c r="K52" s="539" t="s">
        <v>500</v>
      </c>
    </row>
    <row r="53" spans="1:11" x14ac:dyDescent="0.15">
      <c r="A53" s="38"/>
      <c r="B53" s="44" t="s">
        <v>332</v>
      </c>
      <c r="C53" s="588"/>
      <c r="D53" s="90">
        <v>40</v>
      </c>
      <c r="E53" s="582"/>
      <c r="F53" s="439"/>
      <c r="G53" s="464"/>
      <c r="H53" s="488" t="s">
        <v>500</v>
      </c>
      <c r="I53" s="512"/>
      <c r="J53" s="464"/>
      <c r="K53" s="539" t="s">
        <v>500</v>
      </c>
    </row>
    <row r="54" spans="1:11" x14ac:dyDescent="0.15">
      <c r="A54" s="38"/>
      <c r="B54" s="45" t="s">
        <v>333</v>
      </c>
      <c r="C54" s="588"/>
      <c r="D54" s="88">
        <v>50</v>
      </c>
      <c r="E54" s="582"/>
      <c r="F54" s="432"/>
      <c r="G54" s="461"/>
      <c r="H54" s="485" t="s">
        <v>500</v>
      </c>
      <c r="I54" s="509"/>
      <c r="J54" s="461"/>
      <c r="K54" s="536" t="s">
        <v>500</v>
      </c>
    </row>
    <row r="55" spans="1:11" x14ac:dyDescent="0.15">
      <c r="A55" s="38"/>
      <c r="B55" s="44" t="s">
        <v>334</v>
      </c>
      <c r="C55" s="588"/>
      <c r="D55" s="90">
        <v>75</v>
      </c>
      <c r="E55" s="582"/>
      <c r="F55" s="439"/>
      <c r="G55" s="464"/>
      <c r="H55" s="488" t="s">
        <v>500</v>
      </c>
      <c r="I55" s="512"/>
      <c r="J55" s="464"/>
      <c r="K55" s="539" t="s">
        <v>500</v>
      </c>
    </row>
    <row r="56" spans="1:11" x14ac:dyDescent="0.15">
      <c r="A56" s="38"/>
      <c r="B56" s="45" t="s">
        <v>335</v>
      </c>
      <c r="C56" s="588"/>
      <c r="D56" s="88">
        <v>100</v>
      </c>
      <c r="E56" s="582"/>
      <c r="F56" s="432"/>
      <c r="G56" s="461"/>
      <c r="H56" s="485" t="s">
        <v>500</v>
      </c>
      <c r="I56" s="509"/>
      <c r="J56" s="461"/>
      <c r="K56" s="536" t="s">
        <v>500</v>
      </c>
    </row>
    <row r="57" spans="1:11" x14ac:dyDescent="0.15">
      <c r="A57" s="38"/>
      <c r="B57" s="46" t="s">
        <v>336</v>
      </c>
      <c r="C57" s="588"/>
      <c r="D57" s="95">
        <v>150</v>
      </c>
      <c r="E57" s="582"/>
      <c r="F57" s="440"/>
      <c r="G57" s="465"/>
      <c r="H57" s="489" t="s">
        <v>500</v>
      </c>
      <c r="I57" s="513"/>
      <c r="J57" s="465"/>
      <c r="K57" s="540" t="s">
        <v>500</v>
      </c>
    </row>
    <row r="58" spans="1:11" s="176" customFormat="1" x14ac:dyDescent="0.15">
      <c r="A58" s="38"/>
      <c r="B58" s="51" t="s">
        <v>337</v>
      </c>
      <c r="C58" s="592"/>
      <c r="D58" s="91">
        <v>250</v>
      </c>
      <c r="E58" s="583"/>
      <c r="F58" s="441"/>
      <c r="G58" s="466"/>
      <c r="H58" s="490" t="s">
        <v>500</v>
      </c>
      <c r="I58" s="514"/>
      <c r="J58" s="466"/>
      <c r="K58" s="541" t="s">
        <v>500</v>
      </c>
    </row>
    <row r="59" spans="1:11" x14ac:dyDescent="0.15">
      <c r="A59" s="38"/>
      <c r="B59" s="52" t="s">
        <v>338</v>
      </c>
      <c r="C59" s="587" t="s">
        <v>461</v>
      </c>
      <c r="D59" s="90">
        <v>10</v>
      </c>
      <c r="E59" s="581" t="s">
        <v>500</v>
      </c>
      <c r="F59" s="439"/>
      <c r="G59" s="464"/>
      <c r="H59" s="488" t="s">
        <v>500</v>
      </c>
      <c r="I59" s="512"/>
      <c r="J59" s="464"/>
      <c r="K59" s="539" t="s">
        <v>500</v>
      </c>
    </row>
    <row r="60" spans="1:11" x14ac:dyDescent="0.15">
      <c r="A60" s="38"/>
      <c r="B60" s="44" t="s">
        <v>339</v>
      </c>
      <c r="C60" s="588"/>
      <c r="D60" s="90">
        <v>15</v>
      </c>
      <c r="E60" s="582"/>
      <c r="F60" s="439"/>
      <c r="G60" s="464"/>
      <c r="H60" s="488" t="s">
        <v>500</v>
      </c>
      <c r="I60" s="512"/>
      <c r="J60" s="464"/>
      <c r="K60" s="539" t="s">
        <v>500</v>
      </c>
    </row>
    <row r="61" spans="1:11" x14ac:dyDescent="0.15">
      <c r="A61" s="38"/>
      <c r="B61" s="44" t="s">
        <v>340</v>
      </c>
      <c r="C61" s="588"/>
      <c r="D61" s="90">
        <v>20</v>
      </c>
      <c r="E61" s="582"/>
      <c r="F61" s="439"/>
      <c r="G61" s="464"/>
      <c r="H61" s="488" t="s">
        <v>500</v>
      </c>
      <c r="I61" s="512"/>
      <c r="J61" s="464"/>
      <c r="K61" s="539" t="s">
        <v>500</v>
      </c>
    </row>
    <row r="62" spans="1:11" x14ac:dyDescent="0.15">
      <c r="A62" s="38"/>
      <c r="B62" s="45" t="s">
        <v>341</v>
      </c>
      <c r="C62" s="588"/>
      <c r="D62" s="88">
        <v>25</v>
      </c>
      <c r="E62" s="582"/>
      <c r="F62" s="432"/>
      <c r="G62" s="461"/>
      <c r="H62" s="485" t="s">
        <v>500</v>
      </c>
      <c r="I62" s="509"/>
      <c r="J62" s="461"/>
      <c r="K62" s="536" t="s">
        <v>500</v>
      </c>
    </row>
    <row r="63" spans="1:11" x14ac:dyDescent="0.15">
      <c r="A63" s="38"/>
      <c r="B63" s="44" t="s">
        <v>342</v>
      </c>
      <c r="C63" s="588"/>
      <c r="D63" s="90">
        <v>35</v>
      </c>
      <c r="E63" s="582"/>
      <c r="F63" s="439"/>
      <c r="G63" s="464"/>
      <c r="H63" s="488" t="s">
        <v>500</v>
      </c>
      <c r="I63" s="512"/>
      <c r="J63" s="464"/>
      <c r="K63" s="539" t="s">
        <v>500</v>
      </c>
    </row>
    <row r="64" spans="1:11" x14ac:dyDescent="0.15">
      <c r="A64" s="38"/>
      <c r="B64" s="45" t="s">
        <v>343</v>
      </c>
      <c r="C64" s="588"/>
      <c r="D64" s="88">
        <v>50</v>
      </c>
      <c r="E64" s="582"/>
      <c r="F64" s="432"/>
      <c r="G64" s="461"/>
      <c r="H64" s="485" t="s">
        <v>500</v>
      </c>
      <c r="I64" s="509"/>
      <c r="J64" s="461"/>
      <c r="K64" s="536" t="s">
        <v>500</v>
      </c>
    </row>
    <row r="65" spans="1:11" x14ac:dyDescent="0.15">
      <c r="A65" s="38"/>
      <c r="B65" s="51" t="s">
        <v>344</v>
      </c>
      <c r="C65" s="592"/>
      <c r="D65" s="91">
        <v>100</v>
      </c>
      <c r="E65" s="583"/>
      <c r="F65" s="441"/>
      <c r="G65" s="466"/>
      <c r="H65" s="490" t="s">
        <v>500</v>
      </c>
      <c r="I65" s="514"/>
      <c r="J65" s="466"/>
      <c r="K65" s="541" t="s">
        <v>500</v>
      </c>
    </row>
    <row r="66" spans="1:11" x14ac:dyDescent="0.15">
      <c r="A66" s="38"/>
      <c r="B66" s="44" t="s">
        <v>345</v>
      </c>
      <c r="C66" s="595" t="s">
        <v>462</v>
      </c>
      <c r="D66" s="90">
        <v>20</v>
      </c>
      <c r="E66" s="581" t="s">
        <v>500</v>
      </c>
      <c r="F66" s="431"/>
      <c r="G66" s="460"/>
      <c r="H66" s="484" t="s">
        <v>500</v>
      </c>
      <c r="I66" s="508"/>
      <c r="J66" s="460"/>
      <c r="K66" s="535" t="s">
        <v>500</v>
      </c>
    </row>
    <row r="67" spans="1:11" x14ac:dyDescent="0.15">
      <c r="A67" s="38"/>
      <c r="B67" s="45" t="s">
        <v>346</v>
      </c>
      <c r="C67" s="596"/>
      <c r="D67" s="88">
        <v>50</v>
      </c>
      <c r="E67" s="582"/>
      <c r="F67" s="432"/>
      <c r="G67" s="461"/>
      <c r="H67" s="485" t="s">
        <v>500</v>
      </c>
      <c r="I67" s="509"/>
      <c r="J67" s="461"/>
      <c r="K67" s="536" t="s">
        <v>500</v>
      </c>
    </row>
    <row r="68" spans="1:11" x14ac:dyDescent="0.15">
      <c r="A68" s="38"/>
      <c r="B68" s="45" t="s">
        <v>347</v>
      </c>
      <c r="C68" s="596"/>
      <c r="D68" s="88">
        <v>75</v>
      </c>
      <c r="E68" s="582"/>
      <c r="F68" s="432"/>
      <c r="G68" s="461"/>
      <c r="H68" s="485" t="s">
        <v>500</v>
      </c>
      <c r="I68" s="509"/>
      <c r="J68" s="461"/>
      <c r="K68" s="536" t="s">
        <v>500</v>
      </c>
    </row>
    <row r="69" spans="1:11" x14ac:dyDescent="0.15">
      <c r="A69" s="38"/>
      <c r="B69" s="45" t="s">
        <v>348</v>
      </c>
      <c r="C69" s="596"/>
      <c r="D69" s="88">
        <v>85</v>
      </c>
      <c r="E69" s="582"/>
      <c r="F69" s="432"/>
      <c r="G69" s="461"/>
      <c r="H69" s="485" t="s">
        <v>500</v>
      </c>
      <c r="I69" s="509"/>
      <c r="J69" s="461"/>
      <c r="K69" s="536" t="s">
        <v>500</v>
      </c>
    </row>
    <row r="70" spans="1:11" x14ac:dyDescent="0.15">
      <c r="A70" s="38"/>
      <c r="B70" s="45" t="s">
        <v>349</v>
      </c>
      <c r="C70" s="596"/>
      <c r="D70" s="88">
        <v>100</v>
      </c>
      <c r="E70" s="582"/>
      <c r="F70" s="432"/>
      <c r="G70" s="461"/>
      <c r="H70" s="485" t="s">
        <v>500</v>
      </c>
      <c r="I70" s="509"/>
      <c r="J70" s="461"/>
      <c r="K70" s="536" t="s">
        <v>500</v>
      </c>
    </row>
    <row r="71" spans="1:11" x14ac:dyDescent="0.15">
      <c r="A71" s="38"/>
      <c r="B71" s="46" t="s">
        <v>350</v>
      </c>
      <c r="C71" s="596"/>
      <c r="D71" s="95">
        <v>150</v>
      </c>
      <c r="E71" s="582"/>
      <c r="F71" s="440"/>
      <c r="G71" s="465"/>
      <c r="H71" s="489" t="s">
        <v>500</v>
      </c>
      <c r="I71" s="513"/>
      <c r="J71" s="465"/>
      <c r="K71" s="540" t="s">
        <v>500</v>
      </c>
    </row>
    <row r="72" spans="1:11" s="176" customFormat="1" x14ac:dyDescent="0.15">
      <c r="A72" s="38"/>
      <c r="B72" s="51" t="s">
        <v>351</v>
      </c>
      <c r="C72" s="597"/>
      <c r="D72" s="91">
        <v>250</v>
      </c>
      <c r="E72" s="583"/>
      <c r="F72" s="441"/>
      <c r="G72" s="466"/>
      <c r="H72" s="490" t="s">
        <v>500</v>
      </c>
      <c r="I72" s="514"/>
      <c r="J72" s="466"/>
      <c r="K72" s="541" t="s">
        <v>500</v>
      </c>
    </row>
    <row r="73" spans="1:11" x14ac:dyDescent="0.15">
      <c r="A73" s="38"/>
      <c r="B73" s="49" t="s">
        <v>352</v>
      </c>
      <c r="C73" s="595" t="s">
        <v>463</v>
      </c>
      <c r="D73" s="87">
        <v>20</v>
      </c>
      <c r="E73" s="581" t="s">
        <v>500</v>
      </c>
      <c r="F73" s="442"/>
      <c r="G73" s="467"/>
      <c r="H73" s="491" t="s">
        <v>500</v>
      </c>
      <c r="I73" s="515"/>
      <c r="J73" s="467"/>
      <c r="K73" s="542" t="s">
        <v>500</v>
      </c>
    </row>
    <row r="74" spans="1:11" x14ac:dyDescent="0.15">
      <c r="A74" s="38"/>
      <c r="B74" s="53" t="s">
        <v>353</v>
      </c>
      <c r="C74" s="596"/>
      <c r="D74" s="88">
        <v>50</v>
      </c>
      <c r="E74" s="582"/>
      <c r="F74" s="439"/>
      <c r="G74" s="464"/>
      <c r="H74" s="488" t="s">
        <v>500</v>
      </c>
      <c r="I74" s="512"/>
      <c r="J74" s="464"/>
      <c r="K74" s="539" t="s">
        <v>500</v>
      </c>
    </row>
    <row r="75" spans="1:11" x14ac:dyDescent="0.15">
      <c r="A75" s="38"/>
      <c r="B75" s="53" t="s">
        <v>354</v>
      </c>
      <c r="C75" s="596"/>
      <c r="D75" s="88">
        <v>75</v>
      </c>
      <c r="E75" s="582"/>
      <c r="F75" s="439"/>
      <c r="G75" s="464"/>
      <c r="H75" s="488" t="s">
        <v>500</v>
      </c>
      <c r="I75" s="512"/>
      <c r="J75" s="464"/>
      <c r="K75" s="539" t="s">
        <v>500</v>
      </c>
    </row>
    <row r="76" spans="1:11" x14ac:dyDescent="0.15">
      <c r="A76" s="38"/>
      <c r="B76" s="53" t="s">
        <v>355</v>
      </c>
      <c r="C76" s="596"/>
      <c r="D76" s="88">
        <v>80</v>
      </c>
      <c r="E76" s="582"/>
      <c r="F76" s="439"/>
      <c r="G76" s="464"/>
      <c r="H76" s="488" t="s">
        <v>500</v>
      </c>
      <c r="I76" s="512"/>
      <c r="J76" s="464"/>
      <c r="K76" s="539" t="s">
        <v>500</v>
      </c>
    </row>
    <row r="77" spans="1:11" x14ac:dyDescent="0.15">
      <c r="A77" s="38"/>
      <c r="B77" s="54" t="s">
        <v>356</v>
      </c>
      <c r="C77" s="596"/>
      <c r="D77" s="88">
        <v>100</v>
      </c>
      <c r="E77" s="582"/>
      <c r="F77" s="432"/>
      <c r="G77" s="461"/>
      <c r="H77" s="485" t="s">
        <v>500</v>
      </c>
      <c r="I77" s="509"/>
      <c r="J77" s="461"/>
      <c r="K77" s="536" t="s">
        <v>500</v>
      </c>
    </row>
    <row r="78" spans="1:11" x14ac:dyDescent="0.15">
      <c r="A78" s="38"/>
      <c r="B78" s="54" t="s">
        <v>357</v>
      </c>
      <c r="C78" s="596"/>
      <c r="D78" s="73">
        <v>130</v>
      </c>
      <c r="E78" s="582"/>
      <c r="F78" s="440"/>
      <c r="G78" s="465"/>
      <c r="H78" s="489" t="s">
        <v>500</v>
      </c>
      <c r="I78" s="513"/>
      <c r="J78" s="465"/>
      <c r="K78" s="540" t="s">
        <v>500</v>
      </c>
    </row>
    <row r="79" spans="1:11" x14ac:dyDescent="0.15">
      <c r="A79" s="38"/>
      <c r="B79" s="54" t="s">
        <v>358</v>
      </c>
      <c r="C79" s="596"/>
      <c r="D79" s="88">
        <v>150</v>
      </c>
      <c r="E79" s="582"/>
      <c r="F79" s="440"/>
      <c r="G79" s="465"/>
      <c r="H79" s="489" t="s">
        <v>500</v>
      </c>
      <c r="I79" s="513"/>
      <c r="J79" s="465"/>
      <c r="K79" s="540" t="s">
        <v>500</v>
      </c>
    </row>
    <row r="80" spans="1:11" x14ac:dyDescent="0.15">
      <c r="A80" s="38"/>
      <c r="B80" s="49" t="s">
        <v>359</v>
      </c>
      <c r="C80" s="587" t="s">
        <v>464</v>
      </c>
      <c r="D80" s="87">
        <v>45</v>
      </c>
      <c r="E80" s="581" t="s">
        <v>500</v>
      </c>
      <c r="F80" s="442"/>
      <c r="G80" s="467"/>
      <c r="H80" s="491" t="s">
        <v>500</v>
      </c>
      <c r="I80" s="515"/>
      <c r="J80" s="467"/>
      <c r="K80" s="542" t="s">
        <v>500</v>
      </c>
    </row>
    <row r="81" spans="1:11" s="176" customFormat="1" x14ac:dyDescent="0.15">
      <c r="A81" s="38"/>
      <c r="B81" s="54" t="s">
        <v>360</v>
      </c>
      <c r="C81" s="588"/>
      <c r="D81" s="73">
        <v>75</v>
      </c>
      <c r="E81" s="582"/>
      <c r="F81" s="432"/>
      <c r="G81" s="461"/>
      <c r="H81" s="485" t="s">
        <v>500</v>
      </c>
      <c r="I81" s="509"/>
      <c r="J81" s="461"/>
      <c r="K81" s="536" t="s">
        <v>500</v>
      </c>
    </row>
    <row r="82" spans="1:11" x14ac:dyDescent="0.15">
      <c r="A82" s="38"/>
      <c r="B82" s="55" t="s">
        <v>361</v>
      </c>
      <c r="C82" s="592"/>
      <c r="D82" s="89">
        <v>100</v>
      </c>
      <c r="E82" s="583"/>
      <c r="F82" s="441"/>
      <c r="G82" s="466"/>
      <c r="H82" s="490" t="s">
        <v>500</v>
      </c>
      <c r="I82" s="514"/>
      <c r="J82" s="466"/>
      <c r="K82" s="541" t="s">
        <v>500</v>
      </c>
    </row>
    <row r="83" spans="1:11" x14ac:dyDescent="0.15">
      <c r="A83" s="38"/>
      <c r="B83" s="44" t="s">
        <v>362</v>
      </c>
      <c r="C83" s="587" t="s">
        <v>465</v>
      </c>
      <c r="D83" s="90">
        <v>20</v>
      </c>
      <c r="E83" s="581" t="s">
        <v>500</v>
      </c>
      <c r="F83" s="439"/>
      <c r="G83" s="464"/>
      <c r="H83" s="488" t="s">
        <v>500</v>
      </c>
      <c r="I83" s="512"/>
      <c r="J83" s="464"/>
      <c r="K83" s="539" t="s">
        <v>500</v>
      </c>
    </row>
    <row r="84" spans="1:11" x14ac:dyDescent="0.15">
      <c r="A84" s="38"/>
      <c r="B84" s="44" t="s">
        <v>363</v>
      </c>
      <c r="C84" s="588"/>
      <c r="D84" s="90">
        <v>25</v>
      </c>
      <c r="E84" s="582"/>
      <c r="F84" s="439"/>
      <c r="G84" s="464"/>
      <c r="H84" s="488" t="s">
        <v>500</v>
      </c>
      <c r="I84" s="512"/>
      <c r="J84" s="464"/>
      <c r="K84" s="539" t="s">
        <v>500</v>
      </c>
    </row>
    <row r="85" spans="1:11" x14ac:dyDescent="0.15">
      <c r="A85" s="38"/>
      <c r="B85" s="44" t="s">
        <v>364</v>
      </c>
      <c r="C85" s="588"/>
      <c r="D85" s="90">
        <v>30</v>
      </c>
      <c r="E85" s="582"/>
      <c r="F85" s="439"/>
      <c r="G85" s="464"/>
      <c r="H85" s="488" t="s">
        <v>500</v>
      </c>
      <c r="I85" s="512"/>
      <c r="J85" s="464"/>
      <c r="K85" s="539" t="s">
        <v>500</v>
      </c>
    </row>
    <row r="86" spans="1:11" x14ac:dyDescent="0.15">
      <c r="A86" s="38"/>
      <c r="B86" s="44" t="s">
        <v>365</v>
      </c>
      <c r="C86" s="588"/>
      <c r="D86" s="90">
        <v>31.25</v>
      </c>
      <c r="E86" s="582"/>
      <c r="F86" s="439"/>
      <c r="G86" s="464"/>
      <c r="H86" s="488" t="s">
        <v>500</v>
      </c>
      <c r="I86" s="512"/>
      <c r="J86" s="464"/>
      <c r="K86" s="539" t="s">
        <v>500</v>
      </c>
    </row>
    <row r="87" spans="1:11" x14ac:dyDescent="0.15">
      <c r="A87" s="38"/>
      <c r="B87" s="44" t="s">
        <v>366</v>
      </c>
      <c r="C87" s="588"/>
      <c r="D87" s="90">
        <v>35</v>
      </c>
      <c r="E87" s="582"/>
      <c r="F87" s="439"/>
      <c r="G87" s="464"/>
      <c r="H87" s="488" t="s">
        <v>500</v>
      </c>
      <c r="I87" s="512"/>
      <c r="J87" s="464"/>
      <c r="K87" s="539" t="s">
        <v>500</v>
      </c>
    </row>
    <row r="88" spans="1:11" x14ac:dyDescent="0.15">
      <c r="A88" s="38"/>
      <c r="B88" s="44" t="s">
        <v>367</v>
      </c>
      <c r="C88" s="588"/>
      <c r="D88" s="90">
        <v>37.5</v>
      </c>
      <c r="E88" s="582"/>
      <c r="F88" s="439"/>
      <c r="G88" s="464"/>
      <c r="H88" s="488" t="s">
        <v>500</v>
      </c>
      <c r="I88" s="512"/>
      <c r="J88" s="464"/>
      <c r="K88" s="539" t="s">
        <v>500</v>
      </c>
    </row>
    <row r="89" spans="1:11" x14ac:dyDescent="0.15">
      <c r="A89" s="38"/>
      <c r="B89" s="45" t="s">
        <v>368</v>
      </c>
      <c r="C89" s="588"/>
      <c r="D89" s="88">
        <v>40</v>
      </c>
      <c r="E89" s="582"/>
      <c r="F89" s="432"/>
      <c r="G89" s="461"/>
      <c r="H89" s="485" t="s">
        <v>500</v>
      </c>
      <c r="I89" s="509"/>
      <c r="J89" s="461"/>
      <c r="K89" s="536" t="s">
        <v>500</v>
      </c>
    </row>
    <row r="90" spans="1:11" x14ac:dyDescent="0.15">
      <c r="A90" s="38"/>
      <c r="B90" s="44" t="s">
        <v>369</v>
      </c>
      <c r="C90" s="588"/>
      <c r="D90" s="90">
        <v>50</v>
      </c>
      <c r="E90" s="582"/>
      <c r="F90" s="439"/>
      <c r="G90" s="464"/>
      <c r="H90" s="488" t="s">
        <v>500</v>
      </c>
      <c r="I90" s="512"/>
      <c r="J90" s="464"/>
      <c r="K90" s="539" t="s">
        <v>500</v>
      </c>
    </row>
    <row r="91" spans="1:11" x14ac:dyDescent="0.15">
      <c r="A91" s="38"/>
      <c r="B91" s="44" t="s">
        <v>370</v>
      </c>
      <c r="C91" s="588"/>
      <c r="D91" s="90">
        <v>62.5</v>
      </c>
      <c r="E91" s="582"/>
      <c r="F91" s="439"/>
      <c r="G91" s="464"/>
      <c r="H91" s="488" t="s">
        <v>500</v>
      </c>
      <c r="I91" s="512"/>
      <c r="J91" s="464"/>
      <c r="K91" s="539" t="s">
        <v>500</v>
      </c>
    </row>
    <row r="92" spans="1:11" x14ac:dyDescent="0.15">
      <c r="A92" s="38"/>
      <c r="B92" s="45" t="s">
        <v>371</v>
      </c>
      <c r="C92" s="588"/>
      <c r="D92" s="88">
        <v>70</v>
      </c>
      <c r="E92" s="582"/>
      <c r="F92" s="432"/>
      <c r="G92" s="461"/>
      <c r="H92" s="485" t="s">
        <v>500</v>
      </c>
      <c r="I92" s="509"/>
      <c r="J92" s="461"/>
      <c r="K92" s="536" t="s">
        <v>500</v>
      </c>
    </row>
    <row r="93" spans="1:11" x14ac:dyDescent="0.15">
      <c r="A93" s="38"/>
      <c r="B93" s="51" t="s">
        <v>372</v>
      </c>
      <c r="C93" s="592"/>
      <c r="D93" s="91">
        <v>75</v>
      </c>
      <c r="E93" s="583"/>
      <c r="F93" s="441"/>
      <c r="G93" s="466"/>
      <c r="H93" s="490" t="s">
        <v>500</v>
      </c>
      <c r="I93" s="514"/>
      <c r="J93" s="466"/>
      <c r="K93" s="541" t="s">
        <v>500</v>
      </c>
    </row>
    <row r="94" spans="1:11" x14ac:dyDescent="0.15">
      <c r="A94" s="38"/>
      <c r="B94" s="49" t="s">
        <v>373</v>
      </c>
      <c r="C94" s="587" t="s">
        <v>466</v>
      </c>
      <c r="D94" s="87">
        <v>30</v>
      </c>
      <c r="E94" s="581" t="s">
        <v>500</v>
      </c>
      <c r="F94" s="442"/>
      <c r="G94" s="467"/>
      <c r="H94" s="491" t="s">
        <v>500</v>
      </c>
      <c r="I94" s="515"/>
      <c r="J94" s="467"/>
      <c r="K94" s="542" t="s">
        <v>500</v>
      </c>
    </row>
    <row r="95" spans="1:11" x14ac:dyDescent="0.15">
      <c r="A95" s="38"/>
      <c r="B95" s="44" t="s">
        <v>374</v>
      </c>
      <c r="C95" s="588"/>
      <c r="D95" s="90">
        <v>35</v>
      </c>
      <c r="E95" s="582"/>
      <c r="F95" s="439"/>
      <c r="G95" s="464"/>
      <c r="H95" s="488" t="s">
        <v>500</v>
      </c>
      <c r="I95" s="512"/>
      <c r="J95" s="464"/>
      <c r="K95" s="539" t="s">
        <v>500</v>
      </c>
    </row>
    <row r="96" spans="1:11" x14ac:dyDescent="0.15">
      <c r="A96" s="38"/>
      <c r="B96" s="44" t="s">
        <v>375</v>
      </c>
      <c r="C96" s="588"/>
      <c r="D96" s="90">
        <v>43.75</v>
      </c>
      <c r="E96" s="582"/>
      <c r="F96" s="439"/>
      <c r="G96" s="464"/>
      <c r="H96" s="488" t="s">
        <v>500</v>
      </c>
      <c r="I96" s="512"/>
      <c r="J96" s="464"/>
      <c r="K96" s="539" t="s">
        <v>500</v>
      </c>
    </row>
    <row r="97" spans="1:11" x14ac:dyDescent="0.15">
      <c r="A97" s="38"/>
      <c r="B97" s="44" t="s">
        <v>376</v>
      </c>
      <c r="C97" s="588"/>
      <c r="D97" s="90">
        <v>45</v>
      </c>
      <c r="E97" s="582"/>
      <c r="F97" s="439"/>
      <c r="G97" s="464"/>
      <c r="H97" s="488" t="s">
        <v>500</v>
      </c>
      <c r="I97" s="512"/>
      <c r="J97" s="464"/>
      <c r="K97" s="539" t="s">
        <v>500</v>
      </c>
    </row>
    <row r="98" spans="1:11" x14ac:dyDescent="0.15">
      <c r="A98" s="38"/>
      <c r="B98" s="44" t="s">
        <v>377</v>
      </c>
      <c r="C98" s="588"/>
      <c r="D98" s="90">
        <v>56.25</v>
      </c>
      <c r="E98" s="582"/>
      <c r="F98" s="439"/>
      <c r="G98" s="464"/>
      <c r="H98" s="488" t="s">
        <v>500</v>
      </c>
      <c r="I98" s="512"/>
      <c r="J98" s="464"/>
      <c r="K98" s="539" t="s">
        <v>500</v>
      </c>
    </row>
    <row r="99" spans="1:11" x14ac:dyDescent="0.15">
      <c r="A99" s="38"/>
      <c r="B99" s="44" t="s">
        <v>378</v>
      </c>
      <c r="C99" s="588"/>
      <c r="D99" s="90">
        <v>60</v>
      </c>
      <c r="E99" s="582"/>
      <c r="F99" s="439"/>
      <c r="G99" s="464"/>
      <c r="H99" s="488" t="s">
        <v>500</v>
      </c>
      <c r="I99" s="512"/>
      <c r="J99" s="464"/>
      <c r="K99" s="539" t="s">
        <v>500</v>
      </c>
    </row>
    <row r="100" spans="1:11" x14ac:dyDescent="0.15">
      <c r="A100" s="38"/>
      <c r="B100" s="45" t="s">
        <v>379</v>
      </c>
      <c r="C100" s="588"/>
      <c r="D100" s="88">
        <v>75</v>
      </c>
      <c r="E100" s="582"/>
      <c r="F100" s="432"/>
      <c r="G100" s="461"/>
      <c r="H100" s="485" t="s">
        <v>500</v>
      </c>
      <c r="I100" s="509"/>
      <c r="J100" s="461"/>
      <c r="K100" s="536" t="s">
        <v>500</v>
      </c>
    </row>
    <row r="101" spans="1:11" x14ac:dyDescent="0.15">
      <c r="A101" s="38"/>
      <c r="B101" s="44" t="s">
        <v>380</v>
      </c>
      <c r="C101" s="588"/>
      <c r="D101" s="90">
        <v>93.75</v>
      </c>
      <c r="E101" s="582"/>
      <c r="F101" s="439"/>
      <c r="G101" s="464"/>
      <c r="H101" s="488" t="s">
        <v>500</v>
      </c>
      <c r="I101" s="512"/>
      <c r="J101" s="464"/>
      <c r="K101" s="539" t="s">
        <v>500</v>
      </c>
    </row>
    <row r="102" spans="1:11" x14ac:dyDescent="0.15">
      <c r="A102" s="38"/>
      <c r="B102" s="44" t="s">
        <v>381</v>
      </c>
      <c r="C102" s="588"/>
      <c r="D102" s="90">
        <v>105</v>
      </c>
      <c r="E102" s="582"/>
      <c r="F102" s="439"/>
      <c r="G102" s="464"/>
      <c r="H102" s="488" t="s">
        <v>500</v>
      </c>
      <c r="I102" s="512"/>
      <c r="J102" s="464"/>
      <c r="K102" s="539" t="s">
        <v>500</v>
      </c>
    </row>
    <row r="103" spans="1:11" x14ac:dyDescent="0.15">
      <c r="A103" s="38"/>
      <c r="B103" s="51" t="s">
        <v>382</v>
      </c>
      <c r="C103" s="592"/>
      <c r="D103" s="91">
        <v>150</v>
      </c>
      <c r="E103" s="583"/>
      <c r="F103" s="441"/>
      <c r="G103" s="466"/>
      <c r="H103" s="490" t="s">
        <v>500</v>
      </c>
      <c r="I103" s="514"/>
      <c r="J103" s="466"/>
      <c r="K103" s="541" t="s">
        <v>500</v>
      </c>
    </row>
    <row r="104" spans="1:11" x14ac:dyDescent="0.15">
      <c r="A104" s="38"/>
      <c r="B104" s="44" t="s">
        <v>383</v>
      </c>
      <c r="C104" s="587" t="s">
        <v>467</v>
      </c>
      <c r="D104" s="90">
        <v>70</v>
      </c>
      <c r="E104" s="581" t="s">
        <v>500</v>
      </c>
      <c r="F104" s="439"/>
      <c r="G104" s="464"/>
      <c r="H104" s="488" t="s">
        <v>500</v>
      </c>
      <c r="I104" s="512"/>
      <c r="J104" s="464"/>
      <c r="K104" s="539" t="s">
        <v>500</v>
      </c>
    </row>
    <row r="105" spans="1:11" x14ac:dyDescent="0.15">
      <c r="A105" s="38"/>
      <c r="B105" s="44" t="s">
        <v>384</v>
      </c>
      <c r="C105" s="588"/>
      <c r="D105" s="90">
        <v>90</v>
      </c>
      <c r="E105" s="582"/>
      <c r="F105" s="439"/>
      <c r="G105" s="464"/>
      <c r="H105" s="488" t="s">
        <v>500</v>
      </c>
      <c r="I105" s="512"/>
      <c r="J105" s="464"/>
      <c r="K105" s="539" t="s">
        <v>500</v>
      </c>
    </row>
    <row r="106" spans="1:11" x14ac:dyDescent="0.15">
      <c r="A106" s="38"/>
      <c r="B106" s="44" t="s">
        <v>385</v>
      </c>
      <c r="C106" s="588"/>
      <c r="D106" s="90">
        <v>110</v>
      </c>
      <c r="E106" s="582"/>
      <c r="F106" s="439"/>
      <c r="G106" s="464"/>
      <c r="H106" s="488" t="s">
        <v>500</v>
      </c>
      <c r="I106" s="512"/>
      <c r="J106" s="464"/>
      <c r="K106" s="539" t="s">
        <v>500</v>
      </c>
    </row>
    <row r="107" spans="1:11" x14ac:dyDescent="0.15">
      <c r="A107" s="38"/>
      <c r="B107" s="44" t="s">
        <v>386</v>
      </c>
      <c r="C107" s="588"/>
      <c r="D107" s="90">
        <v>112.5</v>
      </c>
      <c r="E107" s="582"/>
      <c r="F107" s="439"/>
      <c r="G107" s="464"/>
      <c r="H107" s="488" t="s">
        <v>500</v>
      </c>
      <c r="I107" s="512"/>
      <c r="J107" s="464"/>
      <c r="K107" s="539" t="s">
        <v>500</v>
      </c>
    </row>
    <row r="108" spans="1:11" x14ac:dyDescent="0.15">
      <c r="A108" s="38"/>
      <c r="B108" s="51" t="s">
        <v>387</v>
      </c>
      <c r="C108" s="592"/>
      <c r="D108" s="91">
        <v>150</v>
      </c>
      <c r="E108" s="583"/>
      <c r="F108" s="441"/>
      <c r="G108" s="466"/>
      <c r="H108" s="490" t="s">
        <v>500</v>
      </c>
      <c r="I108" s="514"/>
      <c r="J108" s="466"/>
      <c r="K108" s="541" t="s">
        <v>500</v>
      </c>
    </row>
    <row r="109" spans="1:11" x14ac:dyDescent="0.15">
      <c r="A109" s="38"/>
      <c r="B109" s="56" t="s">
        <v>388</v>
      </c>
      <c r="C109" s="77" t="s">
        <v>468</v>
      </c>
      <c r="D109" s="86">
        <v>60</v>
      </c>
      <c r="E109" s="420" t="s">
        <v>500</v>
      </c>
      <c r="F109" s="430"/>
      <c r="G109" s="459"/>
      <c r="H109" s="483" t="s">
        <v>500</v>
      </c>
      <c r="I109" s="507"/>
      <c r="J109" s="459"/>
      <c r="K109" s="534" t="s">
        <v>500</v>
      </c>
    </row>
    <row r="110" spans="1:11" x14ac:dyDescent="0.15">
      <c r="A110" s="38"/>
      <c r="B110" s="44" t="s">
        <v>389</v>
      </c>
      <c r="C110" s="587" t="s">
        <v>469</v>
      </c>
      <c r="D110" s="90">
        <v>100</v>
      </c>
      <c r="E110" s="581" t="s">
        <v>500</v>
      </c>
      <c r="F110" s="439"/>
      <c r="G110" s="464"/>
      <c r="H110" s="488" t="s">
        <v>500</v>
      </c>
      <c r="I110" s="512"/>
      <c r="J110" s="464"/>
      <c r="K110" s="539" t="s">
        <v>500</v>
      </c>
    </row>
    <row r="111" spans="1:11" x14ac:dyDescent="0.15">
      <c r="A111" s="38"/>
      <c r="B111" s="51" t="s">
        <v>390</v>
      </c>
      <c r="C111" s="592"/>
      <c r="D111" s="91">
        <v>150</v>
      </c>
      <c r="E111" s="583"/>
      <c r="F111" s="441"/>
      <c r="G111" s="466"/>
      <c r="H111" s="490" t="s">
        <v>500</v>
      </c>
      <c r="I111" s="514"/>
      <c r="J111" s="466"/>
      <c r="K111" s="541" t="s">
        <v>500</v>
      </c>
    </row>
    <row r="112" spans="1:11" x14ac:dyDescent="0.15">
      <c r="A112" s="38"/>
      <c r="B112" s="44" t="s">
        <v>391</v>
      </c>
      <c r="C112" s="587" t="s">
        <v>470</v>
      </c>
      <c r="D112" s="90">
        <v>100</v>
      </c>
      <c r="E112" s="581" t="s">
        <v>500</v>
      </c>
      <c r="F112" s="439"/>
      <c r="G112" s="464"/>
      <c r="H112" s="488" t="s">
        <v>500</v>
      </c>
      <c r="I112" s="512"/>
      <c r="J112" s="464"/>
      <c r="K112" s="539" t="s">
        <v>500</v>
      </c>
    </row>
    <row r="113" spans="1:11" x14ac:dyDescent="0.15">
      <c r="A113" s="38"/>
      <c r="B113" s="44" t="s">
        <v>392</v>
      </c>
      <c r="C113" s="588"/>
      <c r="D113" s="90">
        <v>125</v>
      </c>
      <c r="E113" s="582"/>
      <c r="F113" s="439"/>
      <c r="G113" s="464"/>
      <c r="H113" s="488" t="s">
        <v>500</v>
      </c>
      <c r="I113" s="512"/>
      <c r="J113" s="464"/>
      <c r="K113" s="539" t="s">
        <v>500</v>
      </c>
    </row>
    <row r="114" spans="1:11" x14ac:dyDescent="0.15">
      <c r="A114" s="38"/>
      <c r="B114" s="51" t="s">
        <v>393</v>
      </c>
      <c r="C114" s="592"/>
      <c r="D114" s="91">
        <v>150</v>
      </c>
      <c r="E114" s="583"/>
      <c r="F114" s="441"/>
      <c r="G114" s="466"/>
      <c r="H114" s="490" t="s">
        <v>500</v>
      </c>
      <c r="I114" s="514"/>
      <c r="J114" s="466"/>
      <c r="K114" s="541" t="s">
        <v>500</v>
      </c>
    </row>
    <row r="115" spans="1:11" x14ac:dyDescent="0.15">
      <c r="A115" s="70"/>
      <c r="B115" s="397" t="s">
        <v>394</v>
      </c>
      <c r="C115" s="584" t="s">
        <v>471</v>
      </c>
      <c r="D115" s="407">
        <v>50</v>
      </c>
      <c r="E115" s="421"/>
      <c r="F115" s="443"/>
      <c r="G115" s="468"/>
      <c r="H115" s="492" t="s">
        <v>500</v>
      </c>
      <c r="I115" s="516"/>
      <c r="J115" s="468"/>
      <c r="K115" s="543" t="s">
        <v>500</v>
      </c>
    </row>
    <row r="116" spans="1:11" x14ac:dyDescent="0.15">
      <c r="A116" s="70"/>
      <c r="B116" s="290" t="s">
        <v>395</v>
      </c>
      <c r="C116" s="585"/>
      <c r="D116" s="93">
        <v>100</v>
      </c>
      <c r="E116" s="422"/>
      <c r="F116" s="444"/>
      <c r="G116" s="469"/>
      <c r="H116" s="493" t="s">
        <v>500</v>
      </c>
      <c r="I116" s="517"/>
      <c r="J116" s="469"/>
      <c r="K116" s="544" t="s">
        <v>500</v>
      </c>
    </row>
    <row r="117" spans="1:11" x14ac:dyDescent="0.15">
      <c r="A117" s="70"/>
      <c r="B117" s="46" t="s">
        <v>396</v>
      </c>
      <c r="C117" s="586"/>
      <c r="D117" s="408">
        <v>150</v>
      </c>
      <c r="E117" s="423" t="s">
        <v>500</v>
      </c>
      <c r="F117" s="445"/>
      <c r="G117" s="470"/>
      <c r="H117" s="494" t="s">
        <v>500</v>
      </c>
      <c r="I117" s="518"/>
      <c r="J117" s="470"/>
      <c r="K117" s="545" t="s">
        <v>500</v>
      </c>
    </row>
    <row r="118" spans="1:11" x14ac:dyDescent="0.15">
      <c r="A118" s="70"/>
      <c r="B118" s="59" t="s">
        <v>397</v>
      </c>
      <c r="C118" s="82" t="s">
        <v>472</v>
      </c>
      <c r="D118" s="94">
        <v>20</v>
      </c>
      <c r="E118" s="424"/>
      <c r="F118" s="446"/>
      <c r="G118" s="471"/>
      <c r="H118" s="495" t="s">
        <v>500</v>
      </c>
      <c r="I118" s="519"/>
      <c r="J118" s="471"/>
      <c r="K118" s="546" t="s">
        <v>500</v>
      </c>
    </row>
    <row r="119" spans="1:11" x14ac:dyDescent="0.15">
      <c r="A119" s="70"/>
      <c r="B119" s="59" t="s">
        <v>398</v>
      </c>
      <c r="C119" s="83" t="s">
        <v>473</v>
      </c>
      <c r="D119" s="94">
        <v>10</v>
      </c>
      <c r="E119" s="424"/>
      <c r="F119" s="446"/>
      <c r="G119" s="471"/>
      <c r="H119" s="495" t="s">
        <v>500</v>
      </c>
      <c r="I119" s="519"/>
      <c r="J119" s="471"/>
      <c r="K119" s="546" t="s">
        <v>500</v>
      </c>
    </row>
    <row r="120" spans="1:11" ht="27" x14ac:dyDescent="0.15">
      <c r="A120" s="70"/>
      <c r="B120" s="59" t="s">
        <v>399</v>
      </c>
      <c r="C120" s="83" t="s">
        <v>474</v>
      </c>
      <c r="D120" s="94">
        <v>10</v>
      </c>
      <c r="E120" s="424"/>
      <c r="F120" s="446"/>
      <c r="G120" s="471"/>
      <c r="H120" s="495" t="s">
        <v>500</v>
      </c>
      <c r="I120" s="519"/>
      <c r="J120" s="471"/>
      <c r="K120" s="546" t="s">
        <v>500</v>
      </c>
    </row>
    <row r="121" spans="1:11" x14ac:dyDescent="0.15">
      <c r="A121" s="70"/>
      <c r="B121" s="49" t="s">
        <v>400</v>
      </c>
      <c r="C121" s="587" t="s">
        <v>271</v>
      </c>
      <c r="D121" s="87">
        <v>100</v>
      </c>
      <c r="E121" s="581">
        <v>1.3</v>
      </c>
      <c r="F121" s="447"/>
      <c r="G121" s="467"/>
      <c r="H121" s="491" t="s">
        <v>500</v>
      </c>
      <c r="I121" s="515"/>
      <c r="J121" s="467"/>
      <c r="K121" s="542" t="s">
        <v>500</v>
      </c>
    </row>
    <row r="122" spans="1:11" x14ac:dyDescent="0.15">
      <c r="A122" s="70"/>
      <c r="B122" s="398" t="s">
        <v>401</v>
      </c>
      <c r="C122" s="588"/>
      <c r="D122" s="88">
        <v>130</v>
      </c>
      <c r="E122" s="582"/>
      <c r="F122" s="432">
        <v>81233650380</v>
      </c>
      <c r="G122" s="461">
        <v>105603745494</v>
      </c>
      <c r="H122" s="485">
        <v>1.3002</v>
      </c>
      <c r="I122" s="509">
        <v>81233650380</v>
      </c>
      <c r="J122" s="461">
        <v>105603745494</v>
      </c>
      <c r="K122" s="536">
        <v>1.3002</v>
      </c>
    </row>
    <row r="123" spans="1:11" x14ac:dyDescent="0.15">
      <c r="A123" s="70"/>
      <c r="B123" s="54" t="s">
        <v>402</v>
      </c>
      <c r="C123" s="588"/>
      <c r="D123" s="73">
        <v>160</v>
      </c>
      <c r="E123" s="582"/>
      <c r="F123" s="432"/>
      <c r="G123" s="461"/>
      <c r="H123" s="485" t="s">
        <v>500</v>
      </c>
      <c r="I123" s="509"/>
      <c r="J123" s="461"/>
      <c r="K123" s="536" t="s">
        <v>500</v>
      </c>
    </row>
    <row r="124" spans="1:11" x14ac:dyDescent="0.15">
      <c r="A124" s="70"/>
      <c r="B124" s="54" t="s">
        <v>403</v>
      </c>
      <c r="C124" s="588"/>
      <c r="D124" s="88">
        <v>190</v>
      </c>
      <c r="E124" s="582"/>
      <c r="F124" s="432"/>
      <c r="G124" s="461"/>
      <c r="H124" s="485" t="s">
        <v>500</v>
      </c>
      <c r="I124" s="509"/>
      <c r="J124" s="461"/>
      <c r="K124" s="536" t="s">
        <v>500</v>
      </c>
    </row>
    <row r="125" spans="1:11" x14ac:dyDescent="0.15">
      <c r="A125" s="70"/>
      <c r="B125" s="54" t="s">
        <v>404</v>
      </c>
      <c r="C125" s="588"/>
      <c r="D125" s="88">
        <v>220</v>
      </c>
      <c r="E125" s="582"/>
      <c r="F125" s="432"/>
      <c r="G125" s="461"/>
      <c r="H125" s="485" t="s">
        <v>500</v>
      </c>
      <c r="I125" s="509"/>
      <c r="J125" s="461"/>
      <c r="K125" s="536" t="s">
        <v>500</v>
      </c>
    </row>
    <row r="126" spans="1:11" x14ac:dyDescent="0.15">
      <c r="A126" s="70"/>
      <c r="B126" s="398" t="s">
        <v>405</v>
      </c>
      <c r="C126" s="588"/>
      <c r="D126" s="95">
        <v>250</v>
      </c>
      <c r="E126" s="582"/>
      <c r="F126" s="431"/>
      <c r="G126" s="460"/>
      <c r="H126" s="484" t="s">
        <v>500</v>
      </c>
      <c r="I126" s="508"/>
      <c r="J126" s="460"/>
      <c r="K126" s="535" t="s">
        <v>500</v>
      </c>
    </row>
    <row r="127" spans="1:11" x14ac:dyDescent="0.15">
      <c r="A127" s="70"/>
      <c r="B127" s="54" t="s">
        <v>406</v>
      </c>
      <c r="C127" s="588"/>
      <c r="D127" s="88">
        <v>280</v>
      </c>
      <c r="E127" s="582"/>
      <c r="F127" s="432"/>
      <c r="G127" s="461"/>
      <c r="H127" s="485" t="s">
        <v>500</v>
      </c>
      <c r="I127" s="509"/>
      <c r="J127" s="461"/>
      <c r="K127" s="536" t="s">
        <v>500</v>
      </c>
    </row>
    <row r="128" spans="1:11" x14ac:dyDescent="0.15">
      <c r="A128" s="70"/>
      <c r="B128" s="398" t="s">
        <v>407</v>
      </c>
      <c r="C128" s="588"/>
      <c r="D128" s="88">
        <v>340</v>
      </c>
      <c r="E128" s="582"/>
      <c r="F128" s="432"/>
      <c r="G128" s="461"/>
      <c r="H128" s="485" t="s">
        <v>500</v>
      </c>
      <c r="I128" s="509"/>
      <c r="J128" s="461"/>
      <c r="K128" s="536" t="s">
        <v>500</v>
      </c>
    </row>
    <row r="129" spans="1:11" x14ac:dyDescent="0.15">
      <c r="A129" s="70"/>
      <c r="B129" s="51" t="s">
        <v>408</v>
      </c>
      <c r="C129" s="588"/>
      <c r="D129" s="89">
        <v>400</v>
      </c>
      <c r="E129" s="583"/>
      <c r="F129" s="434"/>
      <c r="G129" s="463"/>
      <c r="H129" s="487" t="s">
        <v>500</v>
      </c>
      <c r="I129" s="511"/>
      <c r="J129" s="463"/>
      <c r="K129" s="538" t="s">
        <v>500</v>
      </c>
    </row>
    <row r="130" spans="1:11" ht="21.75" customHeight="1" x14ac:dyDescent="0.15">
      <c r="A130" s="70"/>
      <c r="B130" s="56" t="s">
        <v>409</v>
      </c>
      <c r="C130" s="76" t="s">
        <v>475</v>
      </c>
      <c r="D130" s="86">
        <v>1250</v>
      </c>
      <c r="E130" s="425" t="s">
        <v>500</v>
      </c>
      <c r="F130" s="430"/>
      <c r="G130" s="459"/>
      <c r="H130" s="483" t="s">
        <v>500</v>
      </c>
      <c r="I130" s="507"/>
      <c r="J130" s="459"/>
      <c r="K130" s="534" t="s">
        <v>500</v>
      </c>
    </row>
    <row r="131" spans="1:11" x14ac:dyDescent="0.15">
      <c r="A131" s="70"/>
      <c r="B131" s="44" t="s">
        <v>410</v>
      </c>
      <c r="C131" s="587" t="s">
        <v>476</v>
      </c>
      <c r="D131" s="90">
        <v>150</v>
      </c>
      <c r="E131" s="581" t="s">
        <v>500</v>
      </c>
      <c r="F131" s="439"/>
      <c r="G131" s="464"/>
      <c r="H131" s="488" t="s">
        <v>500</v>
      </c>
      <c r="I131" s="512"/>
      <c r="J131" s="464"/>
      <c r="K131" s="539" t="s">
        <v>500</v>
      </c>
    </row>
    <row r="132" spans="1:11" x14ac:dyDescent="0.15">
      <c r="A132" s="70"/>
      <c r="B132" s="51" t="s">
        <v>411</v>
      </c>
      <c r="C132" s="592"/>
      <c r="D132" s="91">
        <v>250</v>
      </c>
      <c r="E132" s="583"/>
      <c r="F132" s="441"/>
      <c r="G132" s="466"/>
      <c r="H132" s="490" t="s">
        <v>500</v>
      </c>
      <c r="I132" s="514"/>
      <c r="J132" s="466"/>
      <c r="K132" s="541" t="s">
        <v>500</v>
      </c>
    </row>
    <row r="133" spans="1:11" x14ac:dyDescent="0.15">
      <c r="A133" s="70"/>
      <c r="B133" s="44" t="s">
        <v>412</v>
      </c>
      <c r="C133" s="587" t="s">
        <v>477</v>
      </c>
      <c r="D133" s="90">
        <v>30</v>
      </c>
      <c r="E133" s="582" t="s">
        <v>500</v>
      </c>
      <c r="F133" s="439"/>
      <c r="G133" s="464"/>
      <c r="H133" s="488" t="s">
        <v>500</v>
      </c>
      <c r="I133" s="512"/>
      <c r="J133" s="464"/>
      <c r="K133" s="539" t="s">
        <v>500</v>
      </c>
    </row>
    <row r="134" spans="1:11" x14ac:dyDescent="0.15">
      <c r="A134" s="70"/>
      <c r="B134" s="44" t="s">
        <v>413</v>
      </c>
      <c r="C134" s="588"/>
      <c r="D134" s="90">
        <f>25*1.5</f>
        <v>37.5</v>
      </c>
      <c r="E134" s="582"/>
      <c r="F134" s="439"/>
      <c r="G134" s="464"/>
      <c r="H134" s="488" t="s">
        <v>500</v>
      </c>
      <c r="I134" s="512"/>
      <c r="J134" s="464"/>
      <c r="K134" s="539" t="s">
        <v>500</v>
      </c>
    </row>
    <row r="135" spans="1:11" x14ac:dyDescent="0.15">
      <c r="A135" s="70"/>
      <c r="B135" s="44" t="s">
        <v>414</v>
      </c>
      <c r="C135" s="588"/>
      <c r="D135" s="90">
        <v>45</v>
      </c>
      <c r="E135" s="582"/>
      <c r="F135" s="439"/>
      <c r="G135" s="464"/>
      <c r="H135" s="488" t="s">
        <v>500</v>
      </c>
      <c r="I135" s="512"/>
      <c r="J135" s="464"/>
      <c r="K135" s="539" t="s">
        <v>500</v>
      </c>
    </row>
    <row r="136" spans="1:11" x14ac:dyDescent="0.15">
      <c r="A136" s="70"/>
      <c r="B136" s="44" t="s">
        <v>415</v>
      </c>
      <c r="C136" s="588"/>
      <c r="D136" s="90">
        <v>46.875</v>
      </c>
      <c r="E136" s="582"/>
      <c r="F136" s="439"/>
      <c r="G136" s="464"/>
      <c r="H136" s="488" t="s">
        <v>500</v>
      </c>
      <c r="I136" s="512"/>
      <c r="J136" s="464"/>
      <c r="K136" s="539" t="s">
        <v>500</v>
      </c>
    </row>
    <row r="137" spans="1:11" x14ac:dyDescent="0.15">
      <c r="A137" s="70"/>
      <c r="B137" s="44" t="s">
        <v>416</v>
      </c>
      <c r="C137" s="588"/>
      <c r="D137" s="90">
        <f>35*1.5</f>
        <v>52.5</v>
      </c>
      <c r="E137" s="582"/>
      <c r="F137" s="439"/>
      <c r="G137" s="464"/>
      <c r="H137" s="488" t="s">
        <v>500</v>
      </c>
      <c r="I137" s="512"/>
      <c r="J137" s="464"/>
      <c r="K137" s="539" t="s">
        <v>500</v>
      </c>
    </row>
    <row r="138" spans="1:11" x14ac:dyDescent="0.15">
      <c r="A138" s="70"/>
      <c r="B138" s="44" t="s">
        <v>417</v>
      </c>
      <c r="C138" s="588"/>
      <c r="D138" s="90">
        <v>56.25</v>
      </c>
      <c r="E138" s="582"/>
      <c r="F138" s="439"/>
      <c r="G138" s="464"/>
      <c r="H138" s="488" t="s">
        <v>500</v>
      </c>
      <c r="I138" s="512"/>
      <c r="J138" s="464"/>
      <c r="K138" s="539" t="s">
        <v>500</v>
      </c>
    </row>
    <row r="139" spans="1:11" x14ac:dyDescent="0.15">
      <c r="A139" s="70"/>
      <c r="B139" s="45" t="s">
        <v>418</v>
      </c>
      <c r="C139" s="588"/>
      <c r="D139" s="88">
        <v>60</v>
      </c>
      <c r="E139" s="582"/>
      <c r="F139" s="432"/>
      <c r="G139" s="461"/>
      <c r="H139" s="485" t="s">
        <v>500</v>
      </c>
      <c r="I139" s="509"/>
      <c r="J139" s="461"/>
      <c r="K139" s="536" t="s">
        <v>500</v>
      </c>
    </row>
    <row r="140" spans="1:11" x14ac:dyDescent="0.15">
      <c r="A140" s="70"/>
      <c r="B140" s="45" t="s">
        <v>419</v>
      </c>
      <c r="C140" s="588"/>
      <c r="D140" s="88">
        <v>65.625</v>
      </c>
      <c r="E140" s="582"/>
      <c r="F140" s="432"/>
      <c r="G140" s="461"/>
      <c r="H140" s="485" t="s">
        <v>500</v>
      </c>
      <c r="I140" s="509"/>
      <c r="J140" s="461"/>
      <c r="K140" s="536" t="s">
        <v>500</v>
      </c>
    </row>
    <row r="141" spans="1:11" x14ac:dyDescent="0.15">
      <c r="A141" s="70"/>
      <c r="B141" s="44" t="s">
        <v>420</v>
      </c>
      <c r="C141" s="588"/>
      <c r="D141" s="90">
        <f>45*1.5</f>
        <v>67.5</v>
      </c>
      <c r="E141" s="582"/>
      <c r="F141" s="439"/>
      <c r="G141" s="464"/>
      <c r="H141" s="488" t="s">
        <v>500</v>
      </c>
      <c r="I141" s="512"/>
      <c r="J141" s="464"/>
      <c r="K141" s="539" t="s">
        <v>500</v>
      </c>
    </row>
    <row r="142" spans="1:11" x14ac:dyDescent="0.15">
      <c r="A142" s="70"/>
      <c r="B142" s="44" t="s">
        <v>421</v>
      </c>
      <c r="C142" s="588"/>
      <c r="D142" s="90">
        <v>75</v>
      </c>
      <c r="E142" s="582"/>
      <c r="F142" s="439"/>
      <c r="G142" s="464"/>
      <c r="H142" s="488" t="s">
        <v>500</v>
      </c>
      <c r="I142" s="512"/>
      <c r="J142" s="464"/>
      <c r="K142" s="539" t="s">
        <v>500</v>
      </c>
    </row>
    <row r="143" spans="1:11" x14ac:dyDescent="0.15">
      <c r="A143" s="70"/>
      <c r="B143" s="44" t="s">
        <v>422</v>
      </c>
      <c r="C143" s="588"/>
      <c r="D143" s="90">
        <v>84.375</v>
      </c>
      <c r="E143" s="582"/>
      <c r="F143" s="439"/>
      <c r="G143" s="464"/>
      <c r="H143" s="488" t="s">
        <v>500</v>
      </c>
      <c r="I143" s="512"/>
      <c r="J143" s="464"/>
      <c r="K143" s="539" t="s">
        <v>500</v>
      </c>
    </row>
    <row r="144" spans="1:11" x14ac:dyDescent="0.15">
      <c r="A144" s="70"/>
      <c r="B144" s="44" t="s">
        <v>423</v>
      </c>
      <c r="C144" s="588"/>
      <c r="D144" s="90">
        <v>90</v>
      </c>
      <c r="E144" s="582"/>
      <c r="F144" s="439"/>
      <c r="G144" s="464"/>
      <c r="H144" s="488" t="s">
        <v>500</v>
      </c>
      <c r="I144" s="512"/>
      <c r="J144" s="464"/>
      <c r="K144" s="539" t="s">
        <v>500</v>
      </c>
    </row>
    <row r="145" spans="1:11" x14ac:dyDescent="0.15">
      <c r="A145" s="70"/>
      <c r="B145" s="44" t="s">
        <v>424</v>
      </c>
      <c r="C145" s="588"/>
      <c r="D145" s="90">
        <v>93.75</v>
      </c>
      <c r="E145" s="582"/>
      <c r="F145" s="439"/>
      <c r="G145" s="464"/>
      <c r="H145" s="488" t="s">
        <v>500</v>
      </c>
      <c r="I145" s="512"/>
      <c r="J145" s="464"/>
      <c r="K145" s="539" t="s">
        <v>500</v>
      </c>
    </row>
    <row r="146" spans="1:11" x14ac:dyDescent="0.15">
      <c r="A146" s="70"/>
      <c r="B146" s="45" t="s">
        <v>425</v>
      </c>
      <c r="C146" s="588"/>
      <c r="D146" s="88">
        <v>105</v>
      </c>
      <c r="E146" s="582"/>
      <c r="F146" s="432"/>
      <c r="G146" s="461"/>
      <c r="H146" s="485" t="s">
        <v>500</v>
      </c>
      <c r="I146" s="509"/>
      <c r="J146" s="461"/>
      <c r="K146" s="536" t="s">
        <v>500</v>
      </c>
    </row>
    <row r="147" spans="1:11" x14ac:dyDescent="0.15">
      <c r="A147" s="70"/>
      <c r="B147" s="46" t="s">
        <v>426</v>
      </c>
      <c r="C147" s="588"/>
      <c r="D147" s="95">
        <f>75*1.5</f>
        <v>112.5</v>
      </c>
      <c r="E147" s="582"/>
      <c r="F147" s="440"/>
      <c r="G147" s="465"/>
      <c r="H147" s="489" t="s">
        <v>500</v>
      </c>
      <c r="I147" s="513"/>
      <c r="J147" s="465"/>
      <c r="K147" s="540" t="s">
        <v>500</v>
      </c>
    </row>
    <row r="148" spans="1:11" x14ac:dyDescent="0.15">
      <c r="A148" s="70"/>
      <c r="B148" s="46" t="s">
        <v>427</v>
      </c>
      <c r="C148" s="588"/>
      <c r="D148" s="95">
        <v>140.625</v>
      </c>
      <c r="E148" s="582"/>
      <c r="F148" s="440"/>
      <c r="G148" s="465"/>
      <c r="H148" s="489" t="s">
        <v>500</v>
      </c>
      <c r="I148" s="513"/>
      <c r="J148" s="465"/>
      <c r="K148" s="540" t="s">
        <v>500</v>
      </c>
    </row>
    <row r="149" spans="1:11" x14ac:dyDescent="0.15">
      <c r="A149" s="70"/>
      <c r="B149" s="51" t="s">
        <v>428</v>
      </c>
      <c r="C149" s="592"/>
      <c r="D149" s="91">
        <v>150</v>
      </c>
      <c r="E149" s="583"/>
      <c r="F149" s="441"/>
      <c r="G149" s="466"/>
      <c r="H149" s="490" t="s">
        <v>500</v>
      </c>
      <c r="I149" s="514"/>
      <c r="J149" s="466"/>
      <c r="K149" s="541" t="s">
        <v>500</v>
      </c>
    </row>
    <row r="150" spans="1:11" x14ac:dyDescent="0.15">
      <c r="A150" s="70"/>
      <c r="B150" s="65" t="s">
        <v>429</v>
      </c>
      <c r="C150" s="403" t="s">
        <v>478</v>
      </c>
      <c r="D150" s="409">
        <v>100</v>
      </c>
      <c r="E150" s="426">
        <v>1</v>
      </c>
      <c r="F150" s="448">
        <v>5578807</v>
      </c>
      <c r="G150" s="472">
        <v>5578807</v>
      </c>
      <c r="H150" s="496">
        <v>1E-4</v>
      </c>
      <c r="I150" s="520">
        <v>5578807</v>
      </c>
      <c r="J150" s="472">
        <v>5578807</v>
      </c>
      <c r="K150" s="547">
        <v>1E-4</v>
      </c>
    </row>
    <row r="151" spans="1:11" x14ac:dyDescent="0.15">
      <c r="A151" s="38"/>
      <c r="B151" s="66" t="s">
        <v>430</v>
      </c>
      <c r="C151" s="589" t="s">
        <v>479</v>
      </c>
      <c r="D151" s="96" t="s">
        <v>488</v>
      </c>
      <c r="E151" s="581" t="s">
        <v>500</v>
      </c>
      <c r="F151" s="433"/>
      <c r="G151" s="462"/>
      <c r="H151" s="486" t="s">
        <v>500</v>
      </c>
      <c r="I151" s="510"/>
      <c r="J151" s="462"/>
      <c r="K151" s="548" t="s">
        <v>500</v>
      </c>
    </row>
    <row r="152" spans="1:11" x14ac:dyDescent="0.15">
      <c r="A152" s="38"/>
      <c r="B152" s="45" t="s">
        <v>431</v>
      </c>
      <c r="C152" s="590"/>
      <c r="D152" s="97" t="s">
        <v>489</v>
      </c>
      <c r="E152" s="582"/>
      <c r="F152" s="432"/>
      <c r="G152" s="461"/>
      <c r="H152" s="485" t="s">
        <v>500</v>
      </c>
      <c r="I152" s="509"/>
      <c r="J152" s="461"/>
      <c r="K152" s="549" t="s">
        <v>500</v>
      </c>
    </row>
    <row r="153" spans="1:11" x14ac:dyDescent="0.15">
      <c r="A153" s="38"/>
      <c r="B153" s="45" t="s">
        <v>432</v>
      </c>
      <c r="C153" s="590"/>
      <c r="D153" s="97" t="s">
        <v>490</v>
      </c>
      <c r="E153" s="582"/>
      <c r="F153" s="432"/>
      <c r="G153" s="461"/>
      <c r="H153" s="485" t="s">
        <v>500</v>
      </c>
      <c r="I153" s="509"/>
      <c r="J153" s="461"/>
      <c r="K153" s="549" t="s">
        <v>500</v>
      </c>
    </row>
    <row r="154" spans="1:11" x14ac:dyDescent="0.15">
      <c r="A154" s="38"/>
      <c r="B154" s="45" t="s">
        <v>433</v>
      </c>
      <c r="C154" s="590"/>
      <c r="D154" s="97" t="s">
        <v>491</v>
      </c>
      <c r="E154" s="582"/>
      <c r="F154" s="432"/>
      <c r="G154" s="461"/>
      <c r="H154" s="485" t="s">
        <v>500</v>
      </c>
      <c r="I154" s="509"/>
      <c r="J154" s="461"/>
      <c r="K154" s="549" t="s">
        <v>500</v>
      </c>
    </row>
    <row r="155" spans="1:11" x14ac:dyDescent="0.15">
      <c r="A155" s="38"/>
      <c r="B155" s="46" t="s">
        <v>434</v>
      </c>
      <c r="C155" s="591"/>
      <c r="D155" s="410">
        <v>1250</v>
      </c>
      <c r="E155" s="583"/>
      <c r="F155" s="431"/>
      <c r="G155" s="463"/>
      <c r="H155" s="487" t="s">
        <v>500</v>
      </c>
      <c r="I155" s="508"/>
      <c r="J155" s="463"/>
      <c r="K155" s="550" t="s">
        <v>500</v>
      </c>
    </row>
    <row r="156" spans="1:11" x14ac:dyDescent="0.15">
      <c r="A156" s="38"/>
      <c r="B156" s="66" t="s">
        <v>435</v>
      </c>
      <c r="C156" s="589" t="s">
        <v>480</v>
      </c>
      <c r="D156" s="96" t="s">
        <v>492</v>
      </c>
      <c r="E156" s="581" t="s">
        <v>500</v>
      </c>
      <c r="F156" s="433"/>
      <c r="G156" s="462"/>
      <c r="H156" s="486" t="s">
        <v>500</v>
      </c>
      <c r="I156" s="510"/>
      <c r="J156" s="462"/>
      <c r="K156" s="548" t="s">
        <v>500</v>
      </c>
    </row>
    <row r="157" spans="1:11" x14ac:dyDescent="0.15">
      <c r="A157" s="38"/>
      <c r="B157" s="45" t="s">
        <v>436</v>
      </c>
      <c r="C157" s="590"/>
      <c r="D157" s="97" t="s">
        <v>493</v>
      </c>
      <c r="E157" s="582"/>
      <c r="F157" s="432"/>
      <c r="G157" s="461"/>
      <c r="H157" s="485" t="s">
        <v>500</v>
      </c>
      <c r="I157" s="509"/>
      <c r="J157" s="461"/>
      <c r="K157" s="549" t="s">
        <v>500</v>
      </c>
    </row>
    <row r="158" spans="1:11" x14ac:dyDescent="0.15">
      <c r="A158" s="38"/>
      <c r="B158" s="45" t="s">
        <v>437</v>
      </c>
      <c r="C158" s="590"/>
      <c r="D158" s="97" t="s">
        <v>494</v>
      </c>
      <c r="E158" s="582"/>
      <c r="F158" s="432"/>
      <c r="G158" s="461"/>
      <c r="H158" s="485" t="s">
        <v>500</v>
      </c>
      <c r="I158" s="509"/>
      <c r="J158" s="461"/>
      <c r="K158" s="549" t="s">
        <v>500</v>
      </c>
    </row>
    <row r="159" spans="1:11" x14ac:dyDescent="0.15">
      <c r="A159" s="38"/>
      <c r="B159" s="45" t="s">
        <v>438</v>
      </c>
      <c r="C159" s="590"/>
      <c r="D159" s="97" t="s">
        <v>495</v>
      </c>
      <c r="E159" s="582"/>
      <c r="F159" s="432"/>
      <c r="G159" s="461"/>
      <c r="H159" s="485" t="s">
        <v>500</v>
      </c>
      <c r="I159" s="509"/>
      <c r="J159" s="461"/>
      <c r="K159" s="549" t="s">
        <v>500</v>
      </c>
    </row>
    <row r="160" spans="1:11" x14ac:dyDescent="0.15">
      <c r="A160" s="38"/>
      <c r="B160" s="46" t="s">
        <v>439</v>
      </c>
      <c r="C160" s="591"/>
      <c r="D160" s="410">
        <v>1250</v>
      </c>
      <c r="E160" s="583"/>
      <c r="F160" s="431"/>
      <c r="G160" s="463"/>
      <c r="H160" s="487" t="s">
        <v>500</v>
      </c>
      <c r="I160" s="508"/>
      <c r="J160" s="463"/>
      <c r="K160" s="550" t="s">
        <v>500</v>
      </c>
    </row>
    <row r="161" spans="1:11" ht="13.5" customHeight="1" x14ac:dyDescent="0.15">
      <c r="A161" s="38"/>
      <c r="B161" s="47" t="s">
        <v>440</v>
      </c>
      <c r="C161" s="589" t="s">
        <v>481</v>
      </c>
      <c r="D161" s="96" t="s">
        <v>496</v>
      </c>
      <c r="E161" s="581" t="s">
        <v>500</v>
      </c>
      <c r="F161" s="442"/>
      <c r="G161" s="467"/>
      <c r="H161" s="484" t="s">
        <v>500</v>
      </c>
      <c r="I161" s="515"/>
      <c r="J161" s="467"/>
      <c r="K161" s="551" t="s">
        <v>500</v>
      </c>
    </row>
    <row r="162" spans="1:11" x14ac:dyDescent="0.15">
      <c r="A162" s="38"/>
      <c r="B162" s="45" t="s">
        <v>441</v>
      </c>
      <c r="C162" s="590"/>
      <c r="D162" s="97" t="s">
        <v>497</v>
      </c>
      <c r="E162" s="582"/>
      <c r="F162" s="432"/>
      <c r="G162" s="461"/>
      <c r="H162" s="485" t="s">
        <v>500</v>
      </c>
      <c r="I162" s="509"/>
      <c r="J162" s="461"/>
      <c r="K162" s="549" t="s">
        <v>500</v>
      </c>
    </row>
    <row r="163" spans="1:11" x14ac:dyDescent="0.15">
      <c r="A163" s="38"/>
      <c r="B163" s="45" t="s">
        <v>442</v>
      </c>
      <c r="C163" s="590"/>
      <c r="D163" s="97" t="s">
        <v>498</v>
      </c>
      <c r="E163" s="582"/>
      <c r="F163" s="432"/>
      <c r="G163" s="461"/>
      <c r="H163" s="485" t="s">
        <v>500</v>
      </c>
      <c r="I163" s="509"/>
      <c r="J163" s="461"/>
      <c r="K163" s="549" t="s">
        <v>500</v>
      </c>
    </row>
    <row r="164" spans="1:11" x14ac:dyDescent="0.15">
      <c r="A164" s="38"/>
      <c r="B164" s="45" t="s">
        <v>443</v>
      </c>
      <c r="C164" s="591"/>
      <c r="D164" s="97" t="s">
        <v>495</v>
      </c>
      <c r="E164" s="582"/>
      <c r="F164" s="432"/>
      <c r="G164" s="461"/>
      <c r="H164" s="485" t="s">
        <v>500</v>
      </c>
      <c r="I164" s="509"/>
      <c r="J164" s="461"/>
      <c r="K164" s="549" t="s">
        <v>500</v>
      </c>
    </row>
    <row r="165" spans="1:11" x14ac:dyDescent="0.15">
      <c r="A165" s="38"/>
      <c r="B165" s="46" t="s">
        <v>444</v>
      </c>
      <c r="C165" s="591"/>
      <c r="D165" s="410">
        <v>1250</v>
      </c>
      <c r="E165" s="583"/>
      <c r="F165" s="449"/>
      <c r="G165" s="463"/>
      <c r="H165" s="487" t="s">
        <v>500</v>
      </c>
      <c r="I165" s="514"/>
      <c r="J165" s="463"/>
      <c r="K165" s="550" t="s">
        <v>500</v>
      </c>
    </row>
    <row r="166" spans="1:11" x14ac:dyDescent="0.15">
      <c r="A166" s="184"/>
      <c r="B166" s="399" t="s">
        <v>445</v>
      </c>
      <c r="C166" s="560" t="s">
        <v>482</v>
      </c>
      <c r="D166" s="411">
        <v>0</v>
      </c>
      <c r="E166" s="563"/>
      <c r="F166" s="450"/>
      <c r="G166" s="473"/>
      <c r="H166" s="497"/>
      <c r="I166" s="521"/>
      <c r="J166" s="473"/>
      <c r="K166" s="552"/>
    </row>
    <row r="167" spans="1:11" x14ac:dyDescent="0.15">
      <c r="A167" s="184"/>
      <c r="B167" s="400" t="s">
        <v>446</v>
      </c>
      <c r="C167" s="561"/>
      <c r="D167" s="412">
        <v>2</v>
      </c>
      <c r="E167" s="564"/>
      <c r="F167" s="451"/>
      <c r="G167" s="474"/>
      <c r="H167" s="498"/>
      <c r="I167" s="522"/>
      <c r="J167" s="474"/>
      <c r="K167" s="553"/>
    </row>
    <row r="168" spans="1:11" x14ac:dyDescent="0.15">
      <c r="A168" s="184"/>
      <c r="B168" s="400" t="s">
        <v>447</v>
      </c>
      <c r="C168" s="561"/>
      <c r="D168" s="412">
        <v>4</v>
      </c>
      <c r="E168" s="564"/>
      <c r="F168" s="451"/>
      <c r="G168" s="474"/>
      <c r="H168" s="498"/>
      <c r="I168" s="522"/>
      <c r="J168" s="474"/>
      <c r="K168" s="553"/>
    </row>
    <row r="169" spans="1:11" ht="14.25" thickBot="1" x14ac:dyDescent="0.2">
      <c r="A169" s="184"/>
      <c r="B169" s="401" t="s">
        <v>448</v>
      </c>
      <c r="C169" s="562"/>
      <c r="D169" s="413">
        <v>20</v>
      </c>
      <c r="E169" s="565"/>
      <c r="F169" s="452"/>
      <c r="G169" s="475"/>
      <c r="H169" s="499"/>
      <c r="I169" s="523"/>
      <c r="J169" s="475"/>
      <c r="K169" s="554"/>
    </row>
    <row r="170" spans="1:11" ht="14.25" customHeight="1" thickBot="1" x14ac:dyDescent="0.2">
      <c r="A170" s="184"/>
      <c r="B170" s="567" t="s">
        <v>612</v>
      </c>
      <c r="C170" s="568"/>
      <c r="D170" s="568"/>
      <c r="E170" s="569"/>
      <c r="F170" s="453">
        <f>IF(COUNT(F18:F114,F117,F121:F165)&gt;0,SUM(F18:F114,F117,F121:F165),"")</f>
        <v>82554958490</v>
      </c>
      <c r="G170" s="476"/>
      <c r="H170" s="500"/>
      <c r="I170" s="453">
        <f>IF(COUNT(I18:I114,I117,I121:I165)&gt;0,SUM(I18:I114,I117,I121:I165),"")</f>
        <v>82554958490</v>
      </c>
      <c r="J170" s="476"/>
      <c r="K170" s="555"/>
    </row>
    <row r="171" spans="1:11" ht="14.25" customHeight="1" thickBot="1" x14ac:dyDescent="0.2">
      <c r="A171" s="184"/>
      <c r="B171" s="570" t="s">
        <v>584</v>
      </c>
      <c r="C171" s="571"/>
      <c r="D171" s="571"/>
      <c r="E171" s="572"/>
      <c r="F171" s="454"/>
      <c r="G171" s="477">
        <f>IF(COUNT(G18:G114,G117,G121:G165)&gt;0,SUM(G18:G114,G117,G121:G165),"")</f>
        <v>105872470161</v>
      </c>
      <c r="H171" s="501">
        <v>1.3035220114300454</v>
      </c>
      <c r="I171" s="454"/>
      <c r="J171" s="477">
        <f>IF(COUNT(J18:J114,J117,J121:J165)&gt;0,SUM(J18:J114,J117,J121:J165),"")</f>
        <v>105872470161</v>
      </c>
      <c r="K171" s="556">
        <v>1.3035220114300454</v>
      </c>
    </row>
    <row r="172" spans="1:11" ht="14.25" thickBot="1" x14ac:dyDescent="0.2">
      <c r="A172" s="70"/>
      <c r="B172" s="70"/>
      <c r="C172" s="70"/>
      <c r="D172" s="70"/>
      <c r="E172" s="70"/>
      <c r="F172" s="70"/>
      <c r="G172" s="70"/>
      <c r="H172" s="70"/>
      <c r="I172" s="70"/>
      <c r="J172" s="528"/>
      <c r="K172" s="528"/>
    </row>
    <row r="173" spans="1:11" ht="14.25" customHeight="1" x14ac:dyDescent="0.15">
      <c r="A173" s="184"/>
      <c r="B173" s="573" t="s">
        <v>613</v>
      </c>
      <c r="C173" s="574"/>
      <c r="D173" s="579" t="s">
        <v>621</v>
      </c>
      <c r="E173" s="580"/>
      <c r="F173" s="455">
        <v>273322400</v>
      </c>
      <c r="G173" s="478" t="s">
        <v>628</v>
      </c>
      <c r="H173" s="502"/>
      <c r="I173" s="524"/>
      <c r="J173" s="529"/>
      <c r="K173" s="557"/>
    </row>
    <row r="174" spans="1:11" ht="14.25" customHeight="1" x14ac:dyDescent="0.15">
      <c r="A174" s="184"/>
      <c r="B174" s="575"/>
      <c r="C174" s="576"/>
      <c r="D174" s="414" t="s">
        <v>622</v>
      </c>
      <c r="E174" s="427"/>
      <c r="F174" s="456"/>
      <c r="G174" s="479"/>
      <c r="H174" s="503"/>
      <c r="I174" s="525"/>
      <c r="J174" s="530"/>
      <c r="K174" s="558"/>
    </row>
    <row r="175" spans="1:11" ht="14.25" customHeight="1" x14ac:dyDescent="0.15">
      <c r="A175" s="184"/>
      <c r="B175" s="575"/>
      <c r="C175" s="576"/>
      <c r="D175" s="414" t="s">
        <v>623</v>
      </c>
      <c r="E175" s="427"/>
      <c r="F175" s="456"/>
      <c r="G175" s="480"/>
      <c r="H175" s="503"/>
      <c r="I175" s="525"/>
      <c r="J175" s="530"/>
      <c r="K175" s="558"/>
    </row>
    <row r="176" spans="1:11" ht="14.25" customHeight="1" thickBot="1" x14ac:dyDescent="0.2">
      <c r="A176" s="184"/>
      <c r="B176" s="577"/>
      <c r="C176" s="578"/>
      <c r="D176" s="415" t="s">
        <v>532</v>
      </c>
      <c r="E176" s="428"/>
      <c r="F176" s="457"/>
      <c r="G176" s="481"/>
      <c r="H176" s="504"/>
      <c r="I176" s="526"/>
      <c r="J176" s="531"/>
      <c r="K176" s="559"/>
    </row>
    <row r="177" spans="1:11" x14ac:dyDescent="0.15">
      <c r="A177" s="184"/>
      <c r="B177" s="184"/>
      <c r="C177" s="184"/>
      <c r="D177" s="184"/>
      <c r="E177" s="184"/>
      <c r="F177" s="184"/>
      <c r="G177" s="184"/>
      <c r="H177" s="184"/>
      <c r="I177" s="184"/>
      <c r="J177" s="184"/>
      <c r="K177" s="184"/>
    </row>
    <row r="178" spans="1:11" ht="30" customHeight="1" x14ac:dyDescent="0.15">
      <c r="A178" s="70"/>
      <c r="B178" s="566" t="s">
        <v>449</v>
      </c>
      <c r="C178" s="566"/>
      <c r="D178" s="566"/>
      <c r="E178" s="566"/>
      <c r="F178" s="566"/>
      <c r="G178" s="566"/>
      <c r="H178" s="566"/>
      <c r="I178" s="566"/>
      <c r="J178" s="566"/>
      <c r="K178" s="566"/>
    </row>
    <row r="179" spans="1:11" ht="30" customHeight="1" x14ac:dyDescent="0.15">
      <c r="A179" s="70"/>
      <c r="B179" s="566"/>
      <c r="C179" s="566"/>
      <c r="D179" s="566"/>
      <c r="E179" s="566"/>
      <c r="F179" s="566"/>
      <c r="G179" s="566"/>
      <c r="H179" s="566"/>
      <c r="I179" s="566"/>
      <c r="J179" s="566"/>
      <c r="K179" s="566"/>
    </row>
    <row r="180" spans="1:11" ht="13.5" customHeight="1" x14ac:dyDescent="0.15">
      <c r="A180" s="70"/>
      <c r="B180" s="566"/>
      <c r="C180" s="566"/>
      <c r="D180" s="566"/>
      <c r="E180" s="566"/>
      <c r="F180" s="566"/>
      <c r="G180" s="566"/>
      <c r="H180" s="566"/>
      <c r="I180" s="566"/>
      <c r="J180" s="566"/>
      <c r="K180" s="566"/>
    </row>
    <row r="181" spans="1:11" ht="13.5" customHeight="1" x14ac:dyDescent="0.15">
      <c r="A181" s="70"/>
      <c r="B181" s="566"/>
      <c r="C181" s="566"/>
      <c r="D181" s="566"/>
      <c r="E181" s="566"/>
      <c r="F181" s="566"/>
      <c r="G181" s="566"/>
      <c r="H181" s="566"/>
      <c r="I181" s="566"/>
      <c r="J181" s="566"/>
      <c r="K181" s="566"/>
    </row>
    <row r="182" spans="1:11" ht="27" customHeight="1" x14ac:dyDescent="0.15">
      <c r="A182" s="70"/>
      <c r="B182" s="566"/>
      <c r="C182" s="566"/>
      <c r="D182" s="566"/>
      <c r="E182" s="566"/>
      <c r="F182" s="566"/>
      <c r="G182" s="566"/>
      <c r="H182" s="566"/>
      <c r="I182" s="566"/>
      <c r="J182" s="566"/>
      <c r="K182" s="566"/>
    </row>
    <row r="183" spans="1:11" ht="13.5" customHeight="1" x14ac:dyDescent="0.15">
      <c r="A183" s="70"/>
      <c r="B183" s="566"/>
      <c r="C183" s="566"/>
      <c r="D183" s="566"/>
      <c r="E183" s="566"/>
      <c r="F183" s="566"/>
      <c r="G183" s="566"/>
      <c r="H183" s="566"/>
      <c r="I183" s="566"/>
      <c r="J183" s="566"/>
      <c r="K183" s="566"/>
    </row>
    <row r="184" spans="1:11" ht="13.5" customHeight="1" x14ac:dyDescent="0.15">
      <c r="A184" s="70"/>
      <c r="B184" s="566"/>
      <c r="C184" s="566"/>
      <c r="D184" s="566"/>
      <c r="E184" s="566"/>
      <c r="F184" s="566"/>
      <c r="G184" s="566"/>
      <c r="H184" s="566"/>
      <c r="I184" s="566"/>
      <c r="J184" s="566"/>
      <c r="K184" s="566"/>
    </row>
    <row r="185" spans="1:11" ht="13.5" customHeight="1" x14ac:dyDescent="0.15">
      <c r="A185" s="70"/>
      <c r="B185" s="566"/>
      <c r="C185" s="566"/>
      <c r="D185" s="566"/>
      <c r="E185" s="566"/>
      <c r="F185" s="566"/>
      <c r="G185" s="566"/>
      <c r="H185" s="566"/>
      <c r="I185" s="566"/>
      <c r="J185" s="566"/>
      <c r="K185" s="566"/>
    </row>
    <row r="186" spans="1:11" ht="13.5" customHeight="1" x14ac:dyDescent="0.15">
      <c r="A186" s="70"/>
      <c r="B186" s="566"/>
      <c r="C186" s="566"/>
      <c r="D186" s="566"/>
      <c r="E186" s="566"/>
      <c r="F186" s="566"/>
      <c r="G186" s="566"/>
      <c r="H186" s="566"/>
      <c r="I186" s="566"/>
      <c r="J186" s="566"/>
      <c r="K186" s="566"/>
    </row>
    <row r="187" spans="1:11" ht="174.95" customHeight="1" x14ac:dyDescent="0.15">
      <c r="A187" s="70"/>
      <c r="B187" s="566"/>
      <c r="C187" s="566"/>
      <c r="D187" s="566"/>
      <c r="E187" s="566"/>
      <c r="F187" s="566"/>
      <c r="G187" s="566"/>
      <c r="H187" s="566"/>
      <c r="I187" s="566"/>
      <c r="J187" s="566"/>
      <c r="K187" s="566"/>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71" customWidth="1"/>
    <col min="2" max="2" width="20" style="71" customWidth="1"/>
    <col min="3" max="3" width="15.625" style="71" customWidth="1"/>
    <col min="4" max="4" width="12.625" style="71" bestFit="1" customWidth="1"/>
    <col min="5" max="9" width="18.625" style="71" customWidth="1"/>
    <col min="10" max="10" width="19.625" style="71" customWidth="1"/>
    <col min="11" max="252" width="9" style="176" customWidth="1"/>
    <col min="253" max="253" width="20" style="176" customWidth="1"/>
    <col min="254" max="254" width="15.625" style="176" customWidth="1"/>
    <col min="255" max="255" width="12.625" style="176" customWidth="1"/>
    <col min="256" max="260" width="18.625" style="176" customWidth="1"/>
    <col min="261" max="261" width="18.5" style="176" customWidth="1"/>
    <col min="262" max="508" width="9" style="176" customWidth="1"/>
    <col min="509" max="509" width="20" style="176" customWidth="1"/>
    <col min="510" max="510" width="15.625" style="176" customWidth="1"/>
    <col min="511" max="511" width="12.625" style="176" customWidth="1"/>
    <col min="512" max="516" width="18.625" style="176" customWidth="1"/>
    <col min="517" max="517" width="18.5" style="176" customWidth="1"/>
    <col min="518" max="764" width="9" style="176" customWidth="1"/>
    <col min="765" max="765" width="20" style="176" customWidth="1"/>
    <col min="766" max="766" width="15.625" style="176" customWidth="1"/>
    <col min="767" max="767" width="12.625" style="176" customWidth="1"/>
    <col min="768" max="772" width="18.625" style="176" customWidth="1"/>
    <col min="773" max="773" width="18.5" style="176" customWidth="1"/>
    <col min="774" max="1020" width="9" style="176" customWidth="1"/>
    <col min="1021" max="1021" width="20" style="176" customWidth="1"/>
    <col min="1022" max="1022" width="15.625" style="176" customWidth="1"/>
    <col min="1023" max="1023" width="12.625" style="176" customWidth="1"/>
    <col min="1024" max="1028" width="18.625" style="176" customWidth="1"/>
    <col min="1029" max="1029" width="18.5" style="176" customWidth="1"/>
    <col min="1030" max="1276" width="9" style="176" customWidth="1"/>
    <col min="1277" max="1277" width="20" style="176" customWidth="1"/>
    <col min="1278" max="1278" width="15.625" style="176" customWidth="1"/>
    <col min="1279" max="1279" width="12.625" style="176" customWidth="1"/>
    <col min="1280" max="1284" width="18.625" style="176" customWidth="1"/>
    <col min="1285" max="1285" width="18.5" style="176" customWidth="1"/>
    <col min="1286" max="1532" width="9" style="176" customWidth="1"/>
    <col min="1533" max="1533" width="20" style="176" customWidth="1"/>
    <col min="1534" max="1534" width="15.625" style="176" customWidth="1"/>
    <col min="1535" max="1535" width="12.625" style="176" customWidth="1"/>
    <col min="1536" max="1540" width="18.625" style="176" customWidth="1"/>
    <col min="1541" max="1541" width="18.5" style="176" customWidth="1"/>
    <col min="1542" max="1788" width="9" style="176" customWidth="1"/>
    <col min="1789" max="1789" width="20" style="176" customWidth="1"/>
    <col min="1790" max="1790" width="15.625" style="176" customWidth="1"/>
    <col min="1791" max="1791" width="12.625" style="176" customWidth="1"/>
    <col min="1792" max="1796" width="18.625" style="176" customWidth="1"/>
    <col min="1797" max="1797" width="18.5" style="176" customWidth="1"/>
    <col min="1798" max="2044" width="9" style="176" customWidth="1"/>
    <col min="2045" max="2045" width="20" style="176" customWidth="1"/>
    <col min="2046" max="2046" width="15.625" style="176" customWidth="1"/>
    <col min="2047" max="2047" width="12.625" style="176" customWidth="1"/>
    <col min="2048" max="2052" width="18.625" style="176" customWidth="1"/>
    <col min="2053" max="2053" width="18.5" style="176" customWidth="1"/>
    <col min="2054" max="2300" width="9" style="176" customWidth="1"/>
    <col min="2301" max="2301" width="20" style="176" customWidth="1"/>
    <col min="2302" max="2302" width="15.625" style="176" customWidth="1"/>
    <col min="2303" max="2303" width="12.625" style="176" customWidth="1"/>
    <col min="2304" max="2308" width="18.625" style="176" customWidth="1"/>
    <col min="2309" max="2309" width="18.5" style="176" customWidth="1"/>
    <col min="2310" max="2556" width="9" style="176" customWidth="1"/>
    <col min="2557" max="2557" width="20" style="176" customWidth="1"/>
    <col min="2558" max="2558" width="15.625" style="176" customWidth="1"/>
    <col min="2559" max="2559" width="12.625" style="176" customWidth="1"/>
    <col min="2560" max="2564" width="18.625" style="176" customWidth="1"/>
    <col min="2565" max="2565" width="18.5" style="176" customWidth="1"/>
    <col min="2566" max="2812" width="9" style="176" customWidth="1"/>
    <col min="2813" max="2813" width="20" style="176" customWidth="1"/>
    <col min="2814" max="2814" width="15.625" style="176" customWidth="1"/>
    <col min="2815" max="2815" width="12.625" style="176" customWidth="1"/>
    <col min="2816" max="2820" width="18.625" style="176" customWidth="1"/>
    <col min="2821" max="2821" width="18.5" style="176" customWidth="1"/>
    <col min="2822" max="3068" width="9" style="176" customWidth="1"/>
    <col min="3069" max="3069" width="20" style="176" customWidth="1"/>
    <col min="3070" max="3070" width="15.625" style="176" customWidth="1"/>
    <col min="3071" max="3071" width="12.625" style="176" customWidth="1"/>
    <col min="3072" max="3076" width="18.625" style="176" customWidth="1"/>
    <col min="3077" max="3077" width="18.5" style="176" customWidth="1"/>
    <col min="3078" max="3324" width="9" style="176" customWidth="1"/>
    <col min="3325" max="3325" width="20" style="176" customWidth="1"/>
    <col min="3326" max="3326" width="15.625" style="176" customWidth="1"/>
    <col min="3327" max="3327" width="12.625" style="176" customWidth="1"/>
    <col min="3328" max="3332" width="18.625" style="176" customWidth="1"/>
    <col min="3333" max="3333" width="18.5" style="176" customWidth="1"/>
    <col min="3334" max="3580" width="9" style="176" customWidth="1"/>
    <col min="3581" max="3581" width="20" style="176" customWidth="1"/>
    <col min="3582" max="3582" width="15.625" style="176" customWidth="1"/>
    <col min="3583" max="3583" width="12.625" style="176" customWidth="1"/>
    <col min="3584" max="3588" width="18.625" style="176" customWidth="1"/>
    <col min="3589" max="3589" width="18.5" style="176" customWidth="1"/>
    <col min="3590" max="3836" width="9" style="176" customWidth="1"/>
    <col min="3837" max="3837" width="20" style="176" customWidth="1"/>
    <col min="3838" max="3838" width="15.625" style="176" customWidth="1"/>
    <col min="3839" max="3839" width="12.625" style="176" customWidth="1"/>
    <col min="3840" max="3844" width="18.625" style="176" customWidth="1"/>
    <col min="3845" max="3845" width="18.5" style="176" customWidth="1"/>
    <col min="3846" max="4092" width="9" style="176" customWidth="1"/>
    <col min="4093" max="4093" width="20" style="176" customWidth="1"/>
    <col min="4094" max="4094" width="15.625" style="176" customWidth="1"/>
    <col min="4095" max="4095" width="12.625" style="176" customWidth="1"/>
    <col min="4096" max="4100" width="18.625" style="176" customWidth="1"/>
    <col min="4101" max="4101" width="18.5" style="176" customWidth="1"/>
    <col min="4102" max="4348" width="9" style="176" customWidth="1"/>
    <col min="4349" max="4349" width="20" style="176" customWidth="1"/>
    <col min="4350" max="4350" width="15.625" style="176" customWidth="1"/>
    <col min="4351" max="4351" width="12.625" style="176" customWidth="1"/>
    <col min="4352" max="4356" width="18.625" style="176" customWidth="1"/>
    <col min="4357" max="4357" width="18.5" style="176" customWidth="1"/>
    <col min="4358" max="4604" width="9" style="176" customWidth="1"/>
    <col min="4605" max="4605" width="20" style="176" customWidth="1"/>
    <col min="4606" max="4606" width="15.625" style="176" customWidth="1"/>
    <col min="4607" max="4607" width="12.625" style="176" customWidth="1"/>
    <col min="4608" max="4612" width="18.625" style="176" customWidth="1"/>
    <col min="4613" max="4613" width="18.5" style="176" customWidth="1"/>
    <col min="4614" max="4860" width="9" style="176" customWidth="1"/>
    <col min="4861" max="4861" width="20" style="176" customWidth="1"/>
    <col min="4862" max="4862" width="15.625" style="176" customWidth="1"/>
    <col min="4863" max="4863" width="12.625" style="176" customWidth="1"/>
    <col min="4864" max="4868" width="18.625" style="176" customWidth="1"/>
    <col min="4869" max="4869" width="18.5" style="176" customWidth="1"/>
    <col min="4870" max="5116" width="9" style="176" customWidth="1"/>
    <col min="5117" max="5117" width="20" style="176" customWidth="1"/>
    <col min="5118" max="5118" width="15.625" style="176" customWidth="1"/>
    <col min="5119" max="5119" width="12.625" style="176" customWidth="1"/>
    <col min="5120" max="5124" width="18.625" style="176" customWidth="1"/>
    <col min="5125" max="5125" width="18.5" style="176" customWidth="1"/>
    <col min="5126" max="5372" width="9" style="176" customWidth="1"/>
    <col min="5373" max="5373" width="20" style="176" customWidth="1"/>
    <col min="5374" max="5374" width="15.625" style="176" customWidth="1"/>
    <col min="5375" max="5375" width="12.625" style="176" customWidth="1"/>
    <col min="5376" max="5380" width="18.625" style="176" customWidth="1"/>
    <col min="5381" max="5381" width="18.5" style="176" customWidth="1"/>
    <col min="5382" max="5628" width="9" style="176" customWidth="1"/>
    <col min="5629" max="5629" width="20" style="176" customWidth="1"/>
    <col min="5630" max="5630" width="15.625" style="176" customWidth="1"/>
    <col min="5631" max="5631" width="12.625" style="176" customWidth="1"/>
    <col min="5632" max="5636" width="18.625" style="176" customWidth="1"/>
    <col min="5637" max="5637" width="18.5" style="176" customWidth="1"/>
    <col min="5638" max="5884" width="9" style="176" customWidth="1"/>
    <col min="5885" max="5885" width="20" style="176" customWidth="1"/>
    <col min="5886" max="5886" width="15.625" style="176" customWidth="1"/>
    <col min="5887" max="5887" width="12.625" style="176" customWidth="1"/>
    <col min="5888" max="5892" width="18.625" style="176" customWidth="1"/>
    <col min="5893" max="5893" width="18.5" style="176" customWidth="1"/>
    <col min="5894" max="6140" width="9" style="176" customWidth="1"/>
    <col min="6141" max="6141" width="20" style="176" customWidth="1"/>
    <col min="6142" max="6142" width="15.625" style="176" customWidth="1"/>
    <col min="6143" max="6143" width="12.625" style="176" customWidth="1"/>
    <col min="6144" max="6148" width="18.625" style="176" customWidth="1"/>
    <col min="6149" max="6149" width="18.5" style="176" customWidth="1"/>
    <col min="6150" max="6396" width="9" style="176" customWidth="1"/>
    <col min="6397" max="6397" width="20" style="176" customWidth="1"/>
    <col min="6398" max="6398" width="15.625" style="176" customWidth="1"/>
    <col min="6399" max="6399" width="12.625" style="176" customWidth="1"/>
    <col min="6400" max="6404" width="18.625" style="176" customWidth="1"/>
    <col min="6405" max="6405" width="18.5" style="176" customWidth="1"/>
    <col min="6406" max="6652" width="9" style="176" customWidth="1"/>
    <col min="6653" max="6653" width="20" style="176" customWidth="1"/>
    <col min="6654" max="6654" width="15.625" style="176" customWidth="1"/>
    <col min="6655" max="6655" width="12.625" style="176" customWidth="1"/>
    <col min="6656" max="6660" width="18.625" style="176" customWidth="1"/>
    <col min="6661" max="6661" width="18.5" style="176" customWidth="1"/>
    <col min="6662" max="6908" width="9" style="176" customWidth="1"/>
    <col min="6909" max="6909" width="20" style="176" customWidth="1"/>
    <col min="6910" max="6910" width="15.625" style="176" customWidth="1"/>
    <col min="6911" max="6911" width="12.625" style="176" customWidth="1"/>
    <col min="6912" max="6916" width="18.625" style="176" customWidth="1"/>
    <col min="6917" max="6917" width="18.5" style="176" customWidth="1"/>
    <col min="6918" max="7164" width="9" style="176" customWidth="1"/>
    <col min="7165" max="7165" width="20" style="176" customWidth="1"/>
    <col min="7166" max="7166" width="15.625" style="176" customWidth="1"/>
    <col min="7167" max="7167" width="12.625" style="176" customWidth="1"/>
    <col min="7168" max="7172" width="18.625" style="176" customWidth="1"/>
    <col min="7173" max="7173" width="18.5" style="176" customWidth="1"/>
    <col min="7174" max="7420" width="9" style="176" customWidth="1"/>
    <col min="7421" max="7421" width="20" style="176" customWidth="1"/>
    <col min="7422" max="7422" width="15.625" style="176" customWidth="1"/>
    <col min="7423" max="7423" width="12.625" style="176" customWidth="1"/>
    <col min="7424" max="7428" width="18.625" style="176" customWidth="1"/>
    <col min="7429" max="7429" width="18.5" style="176" customWidth="1"/>
    <col min="7430" max="7676" width="9" style="176" customWidth="1"/>
    <col min="7677" max="7677" width="20" style="176" customWidth="1"/>
    <col min="7678" max="7678" width="15.625" style="176" customWidth="1"/>
    <col min="7679" max="7679" width="12.625" style="176" customWidth="1"/>
    <col min="7680" max="7684" width="18.625" style="176" customWidth="1"/>
    <col min="7685" max="7685" width="18.5" style="176" customWidth="1"/>
    <col min="7686" max="7932" width="9" style="176" customWidth="1"/>
    <col min="7933" max="7933" width="20" style="176" customWidth="1"/>
    <col min="7934" max="7934" width="15.625" style="176" customWidth="1"/>
    <col min="7935" max="7935" width="12.625" style="176" customWidth="1"/>
    <col min="7936" max="7940" width="18.625" style="176" customWidth="1"/>
    <col min="7941" max="7941" width="18.5" style="176" customWidth="1"/>
    <col min="7942" max="8188" width="9" style="176" customWidth="1"/>
    <col min="8189" max="8189" width="20" style="176" customWidth="1"/>
    <col min="8190" max="8190" width="15.625" style="176" customWidth="1"/>
    <col min="8191" max="8191" width="12.625" style="176" customWidth="1"/>
    <col min="8192" max="8196" width="18.625" style="176" customWidth="1"/>
    <col min="8197" max="8197" width="18.5" style="176" customWidth="1"/>
    <col min="8198" max="8444" width="9" style="176" customWidth="1"/>
    <col min="8445" max="8445" width="20" style="176" customWidth="1"/>
    <col min="8446" max="8446" width="15.625" style="176" customWidth="1"/>
    <col min="8447" max="8447" width="12.625" style="176" customWidth="1"/>
    <col min="8448" max="8452" width="18.625" style="176" customWidth="1"/>
    <col min="8453" max="8453" width="18.5" style="176" customWidth="1"/>
    <col min="8454" max="8700" width="9" style="176" customWidth="1"/>
    <col min="8701" max="8701" width="20" style="176" customWidth="1"/>
    <col min="8702" max="8702" width="15.625" style="176" customWidth="1"/>
    <col min="8703" max="8703" width="12.625" style="176" customWidth="1"/>
    <col min="8704" max="8708" width="18.625" style="176" customWidth="1"/>
    <col min="8709" max="8709" width="18.5" style="176" customWidth="1"/>
    <col min="8710" max="8956" width="9" style="176" customWidth="1"/>
    <col min="8957" max="8957" width="20" style="176" customWidth="1"/>
    <col min="8958" max="8958" width="15.625" style="176" customWidth="1"/>
    <col min="8959" max="8959" width="12.625" style="176" customWidth="1"/>
    <col min="8960" max="8964" width="18.625" style="176" customWidth="1"/>
    <col min="8965" max="8965" width="18.5" style="176" customWidth="1"/>
    <col min="8966" max="9212" width="9" style="176" customWidth="1"/>
    <col min="9213" max="9213" width="20" style="176" customWidth="1"/>
    <col min="9214" max="9214" width="15.625" style="176" customWidth="1"/>
    <col min="9215" max="9215" width="12.625" style="176" customWidth="1"/>
    <col min="9216" max="9220" width="18.625" style="176" customWidth="1"/>
    <col min="9221" max="9221" width="18.5" style="176" customWidth="1"/>
    <col min="9222" max="9468" width="9" style="176" customWidth="1"/>
    <col min="9469" max="9469" width="20" style="176" customWidth="1"/>
    <col min="9470" max="9470" width="15.625" style="176" customWidth="1"/>
    <col min="9471" max="9471" width="12.625" style="176" customWidth="1"/>
    <col min="9472" max="9476" width="18.625" style="176" customWidth="1"/>
    <col min="9477" max="9477" width="18.5" style="176" customWidth="1"/>
    <col min="9478" max="9724" width="9" style="176" customWidth="1"/>
    <col min="9725" max="9725" width="20" style="176" customWidth="1"/>
    <col min="9726" max="9726" width="15.625" style="176" customWidth="1"/>
    <col min="9727" max="9727" width="12.625" style="176" customWidth="1"/>
    <col min="9728" max="9732" width="18.625" style="176" customWidth="1"/>
    <col min="9733" max="9733" width="18.5" style="176" customWidth="1"/>
    <col min="9734" max="9980" width="9" style="176" customWidth="1"/>
    <col min="9981" max="9981" width="20" style="176" customWidth="1"/>
    <col min="9982" max="9982" width="15.625" style="176" customWidth="1"/>
    <col min="9983" max="9983" width="12.625" style="176" customWidth="1"/>
    <col min="9984" max="9988" width="18.625" style="176" customWidth="1"/>
    <col min="9989" max="9989" width="18.5" style="176" customWidth="1"/>
    <col min="9990" max="10236" width="9" style="176" customWidth="1"/>
    <col min="10237" max="10237" width="20" style="176" customWidth="1"/>
    <col min="10238" max="10238" width="15.625" style="176" customWidth="1"/>
    <col min="10239" max="10239" width="12.625" style="176" customWidth="1"/>
    <col min="10240" max="10244" width="18.625" style="176" customWidth="1"/>
    <col min="10245" max="10245" width="18.5" style="176" customWidth="1"/>
    <col min="10246" max="10492" width="9" style="176" customWidth="1"/>
    <col min="10493" max="10493" width="20" style="176" customWidth="1"/>
    <col min="10494" max="10494" width="15.625" style="176" customWidth="1"/>
    <col min="10495" max="10495" width="12.625" style="176" customWidth="1"/>
    <col min="10496" max="10500" width="18.625" style="176" customWidth="1"/>
    <col min="10501" max="10501" width="18.5" style="176" customWidth="1"/>
    <col min="10502" max="10748" width="9" style="176" customWidth="1"/>
    <col min="10749" max="10749" width="20" style="176" customWidth="1"/>
    <col min="10750" max="10750" width="15.625" style="176" customWidth="1"/>
    <col min="10751" max="10751" width="12.625" style="176" customWidth="1"/>
    <col min="10752" max="10756" width="18.625" style="176" customWidth="1"/>
    <col min="10757" max="10757" width="18.5" style="176" customWidth="1"/>
    <col min="10758" max="11004" width="9" style="176" customWidth="1"/>
    <col min="11005" max="11005" width="20" style="176" customWidth="1"/>
    <col min="11006" max="11006" width="15.625" style="176" customWidth="1"/>
    <col min="11007" max="11007" width="12.625" style="176" customWidth="1"/>
    <col min="11008" max="11012" width="18.625" style="176" customWidth="1"/>
    <col min="11013" max="11013" width="18.5" style="176" customWidth="1"/>
    <col min="11014" max="11260" width="9" style="176" customWidth="1"/>
    <col min="11261" max="11261" width="20" style="176" customWidth="1"/>
    <col min="11262" max="11262" width="15.625" style="176" customWidth="1"/>
    <col min="11263" max="11263" width="12.625" style="176" customWidth="1"/>
    <col min="11264" max="11268" width="18.625" style="176" customWidth="1"/>
    <col min="11269" max="11269" width="18.5" style="176" customWidth="1"/>
    <col min="11270" max="11516" width="9" style="176" customWidth="1"/>
    <col min="11517" max="11517" width="20" style="176" customWidth="1"/>
    <col min="11518" max="11518" width="15.625" style="176" customWidth="1"/>
    <col min="11519" max="11519" width="12.625" style="176" customWidth="1"/>
    <col min="11520" max="11524" width="18.625" style="176" customWidth="1"/>
    <col min="11525" max="11525" width="18.5" style="176" customWidth="1"/>
    <col min="11526" max="11772" width="9" style="176" customWidth="1"/>
    <col min="11773" max="11773" width="20" style="176" customWidth="1"/>
    <col min="11774" max="11774" width="15.625" style="176" customWidth="1"/>
    <col min="11775" max="11775" width="12.625" style="176" customWidth="1"/>
    <col min="11776" max="11780" width="18.625" style="176" customWidth="1"/>
    <col min="11781" max="11781" width="18.5" style="176" customWidth="1"/>
    <col min="11782" max="12028" width="9" style="176" customWidth="1"/>
    <col min="12029" max="12029" width="20" style="176" customWidth="1"/>
    <col min="12030" max="12030" width="15.625" style="176" customWidth="1"/>
    <col min="12031" max="12031" width="12.625" style="176" customWidth="1"/>
    <col min="12032" max="12036" width="18.625" style="176" customWidth="1"/>
    <col min="12037" max="12037" width="18.5" style="176" customWidth="1"/>
    <col min="12038" max="12284" width="9" style="176" customWidth="1"/>
    <col min="12285" max="12285" width="20" style="176" customWidth="1"/>
    <col min="12286" max="12286" width="15.625" style="176" customWidth="1"/>
    <col min="12287" max="12287" width="12.625" style="176" customWidth="1"/>
    <col min="12288" max="12292" width="18.625" style="176" customWidth="1"/>
    <col min="12293" max="12293" width="18.5" style="176" customWidth="1"/>
    <col min="12294" max="12540" width="9" style="176" customWidth="1"/>
    <col min="12541" max="12541" width="20" style="176" customWidth="1"/>
    <col min="12542" max="12542" width="15.625" style="176" customWidth="1"/>
    <col min="12543" max="12543" width="12.625" style="176" customWidth="1"/>
    <col min="12544" max="12548" width="18.625" style="176" customWidth="1"/>
    <col min="12549" max="12549" width="18.5" style="176" customWidth="1"/>
    <col min="12550" max="12796" width="9" style="176" customWidth="1"/>
    <col min="12797" max="12797" width="20" style="176" customWidth="1"/>
    <col min="12798" max="12798" width="15.625" style="176" customWidth="1"/>
    <col min="12799" max="12799" width="12.625" style="176" customWidth="1"/>
    <col min="12800" max="12804" width="18.625" style="176" customWidth="1"/>
    <col min="12805" max="12805" width="18.5" style="176" customWidth="1"/>
    <col min="12806" max="13052" width="9" style="176" customWidth="1"/>
    <col min="13053" max="13053" width="20" style="176" customWidth="1"/>
    <col min="13054" max="13054" width="15.625" style="176" customWidth="1"/>
    <col min="13055" max="13055" width="12.625" style="176" customWidth="1"/>
    <col min="13056" max="13060" width="18.625" style="176" customWidth="1"/>
    <col min="13061" max="13061" width="18.5" style="176" customWidth="1"/>
    <col min="13062" max="13308" width="9" style="176" customWidth="1"/>
    <col min="13309" max="13309" width="20" style="176" customWidth="1"/>
    <col min="13310" max="13310" width="15.625" style="176" customWidth="1"/>
    <col min="13311" max="13311" width="12.625" style="176" customWidth="1"/>
    <col min="13312" max="13316" width="18.625" style="176" customWidth="1"/>
    <col min="13317" max="13317" width="18.5" style="176" customWidth="1"/>
    <col min="13318" max="13564" width="9" style="176" customWidth="1"/>
    <col min="13565" max="13565" width="20" style="176" customWidth="1"/>
    <col min="13566" max="13566" width="15.625" style="176" customWidth="1"/>
    <col min="13567" max="13567" width="12.625" style="176" customWidth="1"/>
    <col min="13568" max="13572" width="18.625" style="176" customWidth="1"/>
    <col min="13573" max="13573" width="18.5" style="176" customWidth="1"/>
    <col min="13574" max="13820" width="9" style="176" customWidth="1"/>
    <col min="13821" max="13821" width="20" style="176" customWidth="1"/>
    <col min="13822" max="13822" width="15.625" style="176" customWidth="1"/>
    <col min="13823" max="13823" width="12.625" style="176" customWidth="1"/>
    <col min="13824" max="13828" width="18.625" style="176" customWidth="1"/>
    <col min="13829" max="13829" width="18.5" style="176" customWidth="1"/>
    <col min="13830" max="14076" width="9" style="176" customWidth="1"/>
    <col min="14077" max="14077" width="20" style="176" customWidth="1"/>
    <col min="14078" max="14078" width="15.625" style="176" customWidth="1"/>
    <col min="14079" max="14079" width="12.625" style="176" customWidth="1"/>
    <col min="14080" max="14084" width="18.625" style="176" customWidth="1"/>
    <col min="14085" max="14085" width="18.5" style="176" customWidth="1"/>
    <col min="14086" max="14332" width="9" style="176" customWidth="1"/>
    <col min="14333" max="14333" width="20" style="176" customWidth="1"/>
    <col min="14334" max="14334" width="15.625" style="176" customWidth="1"/>
    <col min="14335" max="14335" width="12.625" style="176" customWidth="1"/>
    <col min="14336" max="14340" width="18.625" style="176" customWidth="1"/>
    <col min="14341" max="14341" width="18.5" style="176" customWidth="1"/>
    <col min="14342" max="14588" width="9" style="176" customWidth="1"/>
    <col min="14589" max="14589" width="20" style="176" customWidth="1"/>
    <col min="14590" max="14590" width="15.625" style="176" customWidth="1"/>
    <col min="14591" max="14591" width="12.625" style="176" customWidth="1"/>
    <col min="14592" max="14596" width="18.625" style="176" customWidth="1"/>
    <col min="14597" max="14597" width="18.5" style="176" customWidth="1"/>
    <col min="14598" max="14844" width="9" style="176" customWidth="1"/>
    <col min="14845" max="14845" width="20" style="176" customWidth="1"/>
    <col min="14846" max="14846" width="15.625" style="176" customWidth="1"/>
    <col min="14847" max="14847" width="12.625" style="176" customWidth="1"/>
    <col min="14848" max="14852" width="18.625" style="176" customWidth="1"/>
    <col min="14853" max="14853" width="18.5" style="176" customWidth="1"/>
    <col min="14854" max="15100" width="9" style="176" customWidth="1"/>
    <col min="15101" max="15101" width="20" style="176" customWidth="1"/>
    <col min="15102" max="15102" width="15.625" style="176" customWidth="1"/>
    <col min="15103" max="15103" width="12.625" style="176" customWidth="1"/>
    <col min="15104" max="15108" width="18.625" style="176" customWidth="1"/>
    <col min="15109" max="15109" width="18.5" style="176" customWidth="1"/>
    <col min="15110" max="15356" width="9" style="176" customWidth="1"/>
    <col min="15357" max="15357" width="20" style="176" customWidth="1"/>
    <col min="15358" max="15358" width="15.625" style="176" customWidth="1"/>
    <col min="15359" max="15359" width="12.625" style="176" customWidth="1"/>
    <col min="15360" max="15364" width="18.625" style="176" customWidth="1"/>
    <col min="15365" max="15365" width="18.5" style="176" customWidth="1"/>
    <col min="15366" max="15612" width="9" style="176" customWidth="1"/>
    <col min="15613" max="15613" width="20" style="176" customWidth="1"/>
    <col min="15614" max="15614" width="15.625" style="176" customWidth="1"/>
    <col min="15615" max="15615" width="12.625" style="176" customWidth="1"/>
    <col min="15616" max="15620" width="18.625" style="176" customWidth="1"/>
    <col min="15621" max="15621" width="18.5" style="176" customWidth="1"/>
    <col min="15622" max="15868" width="9" style="176" customWidth="1"/>
    <col min="15869" max="15869" width="20" style="176" customWidth="1"/>
    <col min="15870" max="15870" width="15.625" style="176" customWidth="1"/>
    <col min="15871" max="15871" width="12.625" style="176" customWidth="1"/>
    <col min="15872" max="15876" width="18.625" style="176" customWidth="1"/>
    <col min="15877" max="15877" width="18.5" style="176" customWidth="1"/>
    <col min="15878" max="16124" width="9" style="176" customWidth="1"/>
    <col min="16125" max="16125" width="20" style="176" customWidth="1"/>
    <col min="16126" max="16126" width="15.625" style="176" customWidth="1"/>
    <col min="16127" max="16127" width="12.625" style="176" customWidth="1"/>
    <col min="16128" max="16132" width="18.625" style="176" customWidth="1"/>
    <col min="16133" max="16133" width="18.5" style="176" customWidth="1"/>
    <col min="16134" max="16379" width="9" style="176" customWidth="1"/>
  </cols>
  <sheetData>
    <row r="1" spans="1:10" x14ac:dyDescent="0.15">
      <c r="A1" s="284" t="s">
        <v>295</v>
      </c>
      <c r="B1" s="38"/>
      <c r="C1" s="38"/>
      <c r="D1" s="38"/>
      <c r="E1" s="38"/>
      <c r="F1" s="38"/>
      <c r="G1" s="38"/>
      <c r="H1" s="38"/>
      <c r="I1" s="38"/>
      <c r="J1" s="38"/>
    </row>
    <row r="2" spans="1:10" x14ac:dyDescent="0.15">
      <c r="A2" s="682" t="s">
        <v>4</v>
      </c>
      <c r="B2" s="682"/>
      <c r="C2" s="682"/>
      <c r="D2" s="682"/>
      <c r="E2" s="682"/>
      <c r="F2" s="682"/>
      <c r="G2" s="682"/>
      <c r="H2" s="682"/>
      <c r="I2" s="682"/>
      <c r="J2" s="378" t="s">
        <v>511</v>
      </c>
    </row>
    <row r="3" spans="1:10" ht="14.25" thickBot="1" x14ac:dyDescent="0.2">
      <c r="A3" s="285" t="s">
        <v>571</v>
      </c>
      <c r="B3" s="285"/>
      <c r="C3" s="285"/>
      <c r="D3" s="38"/>
      <c r="E3" s="317"/>
      <c r="F3" s="303"/>
      <c r="G3" s="317" t="s">
        <v>503</v>
      </c>
      <c r="H3" s="359" t="s">
        <v>506</v>
      </c>
      <c r="I3" s="303">
        <v>1</v>
      </c>
      <c r="J3" s="38" t="s">
        <v>15</v>
      </c>
    </row>
    <row r="4" spans="1:10" ht="13.5" customHeight="1" x14ac:dyDescent="0.15">
      <c r="A4" s="687" t="s">
        <v>297</v>
      </c>
      <c r="B4" s="614" t="s">
        <v>450</v>
      </c>
      <c r="C4" s="615"/>
      <c r="D4" s="692" t="s">
        <v>606</v>
      </c>
      <c r="E4" s="611" t="s">
        <v>100</v>
      </c>
      <c r="F4" s="612"/>
      <c r="G4" s="613"/>
      <c r="H4" s="614" t="s">
        <v>102</v>
      </c>
      <c r="I4" s="615"/>
      <c r="J4" s="616"/>
    </row>
    <row r="5" spans="1:10" ht="13.5" customHeight="1" x14ac:dyDescent="0.15">
      <c r="A5" s="688"/>
      <c r="B5" s="690"/>
      <c r="C5" s="640"/>
      <c r="D5" s="693"/>
      <c r="E5" s="683" t="s">
        <v>547</v>
      </c>
      <c r="F5" s="605" t="s">
        <v>558</v>
      </c>
      <c r="G5" s="695" t="s">
        <v>559</v>
      </c>
      <c r="H5" s="683" t="s">
        <v>547</v>
      </c>
      <c r="I5" s="605" t="s">
        <v>558</v>
      </c>
      <c r="J5" s="685" t="s">
        <v>559</v>
      </c>
    </row>
    <row r="6" spans="1:10" ht="14.25" thickBot="1" x14ac:dyDescent="0.2">
      <c r="A6" s="689"/>
      <c r="B6" s="684"/>
      <c r="C6" s="691"/>
      <c r="D6" s="694"/>
      <c r="E6" s="684"/>
      <c r="F6" s="600"/>
      <c r="G6" s="696"/>
      <c r="H6" s="684"/>
      <c r="I6" s="600"/>
      <c r="J6" s="686"/>
    </row>
    <row r="7" spans="1:10" ht="27" customHeight="1" x14ac:dyDescent="0.15">
      <c r="A7" s="55" t="s">
        <v>24</v>
      </c>
      <c r="B7" s="667" t="s">
        <v>585</v>
      </c>
      <c r="C7" s="668"/>
      <c r="D7" s="85">
        <v>10</v>
      </c>
      <c r="E7" s="318"/>
      <c r="F7" s="332"/>
      <c r="G7" s="341" t="s">
        <v>500</v>
      </c>
      <c r="H7" s="360"/>
      <c r="I7" s="332"/>
      <c r="J7" s="379" t="s">
        <v>500</v>
      </c>
    </row>
    <row r="8" spans="1:10" ht="13.5" customHeight="1" x14ac:dyDescent="0.15">
      <c r="A8" s="286" t="s">
        <v>17</v>
      </c>
      <c r="B8" s="296" t="s">
        <v>586</v>
      </c>
      <c r="C8" s="307"/>
      <c r="D8" s="94">
        <v>20</v>
      </c>
      <c r="E8" s="319"/>
      <c r="F8" s="333"/>
      <c r="G8" s="342" t="s">
        <v>500</v>
      </c>
      <c r="H8" s="361"/>
      <c r="I8" s="333"/>
      <c r="J8" s="380" t="s">
        <v>500</v>
      </c>
    </row>
    <row r="9" spans="1:10" ht="13.5" customHeight="1" x14ac:dyDescent="0.15">
      <c r="A9" s="43" t="s">
        <v>521</v>
      </c>
      <c r="B9" s="644" t="s">
        <v>587</v>
      </c>
      <c r="C9" s="645"/>
      <c r="D9" s="86">
        <v>40</v>
      </c>
      <c r="E9" s="318"/>
      <c r="F9" s="332"/>
      <c r="G9" s="343" t="s">
        <v>500</v>
      </c>
      <c r="H9" s="360"/>
      <c r="I9" s="332"/>
      <c r="J9" s="379" t="s">
        <v>500</v>
      </c>
    </row>
    <row r="10" spans="1:10" ht="13.5" customHeight="1" x14ac:dyDescent="0.15">
      <c r="A10" s="287" t="s">
        <v>304</v>
      </c>
      <c r="B10" s="298" t="s">
        <v>588</v>
      </c>
      <c r="C10" s="309"/>
      <c r="D10" s="92">
        <v>50</v>
      </c>
      <c r="E10" s="320"/>
      <c r="F10" s="327"/>
      <c r="G10" s="344" t="s">
        <v>500</v>
      </c>
      <c r="H10" s="362"/>
      <c r="I10" s="327"/>
      <c r="J10" s="381" t="s">
        <v>500</v>
      </c>
    </row>
    <row r="11" spans="1:10" ht="27" customHeight="1" x14ac:dyDescent="0.15">
      <c r="A11" s="288" t="s">
        <v>572</v>
      </c>
      <c r="B11" s="669" t="s">
        <v>589</v>
      </c>
      <c r="C11" s="670"/>
      <c r="D11" s="313">
        <v>50</v>
      </c>
      <c r="E11" s="321"/>
      <c r="F11" s="334"/>
      <c r="G11" s="342" t="s">
        <v>500</v>
      </c>
      <c r="H11" s="363"/>
      <c r="I11" s="334"/>
      <c r="J11" s="382" t="s">
        <v>500</v>
      </c>
    </row>
    <row r="12" spans="1:10" ht="13.5" customHeight="1" x14ac:dyDescent="0.15">
      <c r="A12" s="289" t="s">
        <v>305</v>
      </c>
      <c r="B12" s="655" t="s">
        <v>590</v>
      </c>
      <c r="C12" s="671"/>
      <c r="D12" s="94">
        <v>50</v>
      </c>
      <c r="E12" s="319"/>
      <c r="F12" s="333"/>
      <c r="G12" s="345" t="s">
        <v>500</v>
      </c>
      <c r="H12" s="361"/>
      <c r="I12" s="333"/>
      <c r="J12" s="380" t="s">
        <v>500</v>
      </c>
    </row>
    <row r="13" spans="1:10" ht="13.5" customHeight="1" x14ac:dyDescent="0.15">
      <c r="A13" s="47" t="s">
        <v>522</v>
      </c>
      <c r="B13" s="646" t="s">
        <v>591</v>
      </c>
      <c r="C13" s="647"/>
      <c r="D13" s="87">
        <v>100</v>
      </c>
      <c r="E13" s="322"/>
      <c r="F13" s="335"/>
      <c r="G13" s="346" t="s">
        <v>500</v>
      </c>
      <c r="H13" s="364"/>
      <c r="I13" s="375"/>
      <c r="J13" s="383" t="s">
        <v>500</v>
      </c>
    </row>
    <row r="14" spans="1:10" ht="13.5" customHeight="1" x14ac:dyDescent="0.15">
      <c r="A14" s="290" t="s">
        <v>307</v>
      </c>
      <c r="B14" s="299" t="s">
        <v>592</v>
      </c>
      <c r="C14" s="310"/>
      <c r="D14" s="93">
        <v>100</v>
      </c>
      <c r="E14" s="323"/>
      <c r="F14" s="336"/>
      <c r="G14" s="347" t="s">
        <v>500</v>
      </c>
      <c r="H14" s="365"/>
      <c r="I14" s="336"/>
      <c r="J14" s="384" t="s">
        <v>500</v>
      </c>
    </row>
    <row r="15" spans="1:10" ht="13.5" customHeight="1" x14ac:dyDescent="0.15">
      <c r="A15" s="290" t="s">
        <v>308</v>
      </c>
      <c r="B15" s="299" t="s">
        <v>593</v>
      </c>
      <c r="C15" s="310"/>
      <c r="D15" s="93">
        <v>100</v>
      </c>
      <c r="E15" s="323"/>
      <c r="F15" s="336"/>
      <c r="G15" s="347" t="s">
        <v>500</v>
      </c>
      <c r="H15" s="365"/>
      <c r="I15" s="336"/>
      <c r="J15" s="384" t="s">
        <v>500</v>
      </c>
    </row>
    <row r="16" spans="1:10" ht="13.5" customHeight="1" x14ac:dyDescent="0.15">
      <c r="A16" s="290" t="s">
        <v>309</v>
      </c>
      <c r="B16" s="299" t="s">
        <v>594</v>
      </c>
      <c r="C16" s="310"/>
      <c r="D16" s="93">
        <v>100</v>
      </c>
      <c r="E16" s="323"/>
      <c r="F16" s="336"/>
      <c r="G16" s="347" t="s">
        <v>500</v>
      </c>
      <c r="H16" s="365"/>
      <c r="I16" s="336"/>
      <c r="J16" s="384" t="s">
        <v>500</v>
      </c>
    </row>
    <row r="17" spans="1:10" ht="27" customHeight="1" x14ac:dyDescent="0.15">
      <c r="A17" s="290" t="s">
        <v>573</v>
      </c>
      <c r="B17" s="648" t="s">
        <v>589</v>
      </c>
      <c r="C17" s="649"/>
      <c r="D17" s="93">
        <v>100</v>
      </c>
      <c r="E17" s="323"/>
      <c r="F17" s="336"/>
      <c r="G17" s="347" t="s">
        <v>500</v>
      </c>
      <c r="H17" s="365"/>
      <c r="I17" s="336"/>
      <c r="J17" s="384" t="s">
        <v>500</v>
      </c>
    </row>
    <row r="18" spans="1:10" ht="13.5" customHeight="1" x14ac:dyDescent="0.15">
      <c r="A18" s="51" t="s">
        <v>574</v>
      </c>
      <c r="B18" s="672" t="s">
        <v>595</v>
      </c>
      <c r="C18" s="673"/>
      <c r="D18" s="89">
        <v>100</v>
      </c>
      <c r="E18" s="324"/>
      <c r="F18" s="204"/>
      <c r="G18" s="348" t="s">
        <v>500</v>
      </c>
      <c r="H18" s="366"/>
      <c r="I18" s="376"/>
      <c r="J18" s="385" t="s">
        <v>500</v>
      </c>
    </row>
    <row r="19" spans="1:10" ht="40.5" customHeight="1" x14ac:dyDescent="0.15">
      <c r="A19" s="291" t="s">
        <v>523</v>
      </c>
      <c r="B19" s="674" t="s">
        <v>99</v>
      </c>
      <c r="C19" s="675"/>
      <c r="D19" s="73">
        <v>100</v>
      </c>
      <c r="E19" s="318">
        <v>955113400</v>
      </c>
      <c r="F19" s="332">
        <v>200023440</v>
      </c>
      <c r="G19" s="349">
        <v>2.5000000000000001E-3</v>
      </c>
      <c r="H19" s="360">
        <v>955113400</v>
      </c>
      <c r="I19" s="332">
        <v>0</v>
      </c>
      <c r="J19" s="379">
        <v>0</v>
      </c>
    </row>
    <row r="20" spans="1:10" ht="27" customHeight="1" x14ac:dyDescent="0.15">
      <c r="A20" s="65" t="s">
        <v>575</v>
      </c>
      <c r="B20" s="676" t="s">
        <v>596</v>
      </c>
      <c r="C20" s="677"/>
      <c r="D20" s="86">
        <v>100</v>
      </c>
      <c r="E20" s="325"/>
      <c r="F20" s="337"/>
      <c r="G20" s="350" t="s">
        <v>500</v>
      </c>
      <c r="H20" s="367"/>
      <c r="I20" s="337"/>
      <c r="J20" s="386" t="s">
        <v>500</v>
      </c>
    </row>
    <row r="21" spans="1:10" ht="27" customHeight="1" x14ac:dyDescent="0.15">
      <c r="A21" s="292" t="s">
        <v>287</v>
      </c>
      <c r="B21" s="678" t="s">
        <v>597</v>
      </c>
      <c r="C21" s="679"/>
      <c r="D21" s="314">
        <v>100</v>
      </c>
      <c r="E21" s="326"/>
      <c r="F21" s="338"/>
      <c r="G21" s="342" t="s">
        <v>500</v>
      </c>
      <c r="H21" s="368"/>
      <c r="I21" s="338"/>
      <c r="J21" s="387" t="s">
        <v>500</v>
      </c>
    </row>
    <row r="22" spans="1:10" ht="27" customHeight="1" x14ac:dyDescent="0.15">
      <c r="A22" s="43" t="s">
        <v>576</v>
      </c>
      <c r="B22" s="676" t="s">
        <v>598</v>
      </c>
      <c r="C22" s="677"/>
      <c r="D22" s="86">
        <v>100</v>
      </c>
      <c r="E22" s="325"/>
      <c r="F22" s="337"/>
      <c r="G22" s="350" t="s">
        <v>500</v>
      </c>
      <c r="H22" s="367"/>
      <c r="I22" s="337"/>
      <c r="J22" s="388" t="s">
        <v>500</v>
      </c>
    </row>
    <row r="23" spans="1:10" ht="13.5" customHeight="1" x14ac:dyDescent="0.15">
      <c r="A23" s="44" t="s">
        <v>577</v>
      </c>
      <c r="B23" s="300" t="s">
        <v>599</v>
      </c>
      <c r="C23" s="311"/>
      <c r="D23" s="90" t="s">
        <v>607</v>
      </c>
      <c r="E23" s="327"/>
      <c r="F23" s="327"/>
      <c r="G23" s="351"/>
      <c r="H23" s="369" t="str">
        <f>IF(COUNT(H24:H30)&gt;0,SUM(H24:H30),"")</f>
        <v/>
      </c>
      <c r="I23" s="375">
        <v>2090270</v>
      </c>
      <c r="J23" s="389">
        <v>0</v>
      </c>
    </row>
    <row r="24" spans="1:10" ht="13.5" customHeight="1" x14ac:dyDescent="0.15">
      <c r="A24" s="45" t="s">
        <v>330</v>
      </c>
      <c r="B24" s="301" t="s">
        <v>525</v>
      </c>
      <c r="C24" s="312"/>
      <c r="D24" s="88" t="s">
        <v>607</v>
      </c>
      <c r="E24" s="328"/>
      <c r="F24" s="328"/>
      <c r="G24" s="352" t="s">
        <v>500</v>
      </c>
      <c r="H24" s="370"/>
      <c r="I24" s="328"/>
      <c r="J24" s="390" t="s">
        <v>500</v>
      </c>
    </row>
    <row r="25" spans="1:10" ht="13.5" customHeight="1" x14ac:dyDescent="0.15">
      <c r="A25" s="45" t="s">
        <v>331</v>
      </c>
      <c r="B25" s="301" t="s">
        <v>534</v>
      </c>
      <c r="C25" s="312"/>
      <c r="D25" s="88" t="s">
        <v>607</v>
      </c>
      <c r="E25" s="328"/>
      <c r="F25" s="328"/>
      <c r="G25" s="352" t="s">
        <v>500</v>
      </c>
      <c r="H25" s="370"/>
      <c r="I25" s="328"/>
      <c r="J25" s="390" t="s">
        <v>500</v>
      </c>
    </row>
    <row r="26" spans="1:10" ht="13.5" customHeight="1" x14ac:dyDescent="0.15">
      <c r="A26" s="293" t="s">
        <v>332</v>
      </c>
      <c r="B26" s="302" t="s">
        <v>540</v>
      </c>
      <c r="C26" s="312"/>
      <c r="D26" s="95" t="s">
        <v>607</v>
      </c>
      <c r="E26" s="328"/>
      <c r="F26" s="328"/>
      <c r="G26" s="353" t="s">
        <v>500</v>
      </c>
      <c r="H26" s="370"/>
      <c r="I26" s="328"/>
      <c r="J26" s="390" t="s">
        <v>500</v>
      </c>
    </row>
    <row r="27" spans="1:10" ht="13.5" customHeight="1" x14ac:dyDescent="0.15">
      <c r="A27" s="45" t="s">
        <v>333</v>
      </c>
      <c r="B27" s="301" t="s">
        <v>541</v>
      </c>
      <c r="C27" s="311"/>
      <c r="D27" s="88" t="s">
        <v>607</v>
      </c>
      <c r="E27" s="329"/>
      <c r="F27" s="329"/>
      <c r="G27" s="352" t="s">
        <v>500</v>
      </c>
      <c r="H27" s="371"/>
      <c r="I27" s="329"/>
      <c r="J27" s="391" t="s">
        <v>500</v>
      </c>
    </row>
    <row r="28" spans="1:10" ht="13.5" customHeight="1" x14ac:dyDescent="0.15">
      <c r="A28" s="45" t="s">
        <v>334</v>
      </c>
      <c r="B28" s="301" t="s">
        <v>542</v>
      </c>
      <c r="C28" s="312"/>
      <c r="D28" s="88" t="s">
        <v>607</v>
      </c>
      <c r="E28" s="329"/>
      <c r="F28" s="329"/>
      <c r="G28" s="352" t="s">
        <v>500</v>
      </c>
      <c r="H28" s="371"/>
      <c r="I28" s="329"/>
      <c r="J28" s="392" t="s">
        <v>500</v>
      </c>
    </row>
    <row r="29" spans="1:10" ht="13.5" customHeight="1" x14ac:dyDescent="0.15">
      <c r="A29" s="45" t="s">
        <v>335</v>
      </c>
      <c r="B29" s="301" t="s">
        <v>543</v>
      </c>
      <c r="C29" s="312"/>
      <c r="D29" s="88" t="s">
        <v>607</v>
      </c>
      <c r="E29" s="329"/>
      <c r="F29" s="329"/>
      <c r="G29" s="352" t="s">
        <v>500</v>
      </c>
      <c r="H29" s="371"/>
      <c r="I29" s="329"/>
      <c r="J29" s="392" t="s">
        <v>500</v>
      </c>
    </row>
    <row r="30" spans="1:10" ht="27" customHeight="1" x14ac:dyDescent="0.15">
      <c r="A30" s="45" t="s">
        <v>336</v>
      </c>
      <c r="B30" s="680" t="s">
        <v>544</v>
      </c>
      <c r="C30" s="681"/>
      <c r="D30" s="95" t="s">
        <v>607</v>
      </c>
      <c r="E30" s="329"/>
      <c r="F30" s="329"/>
      <c r="G30" s="352" t="s">
        <v>500</v>
      </c>
      <c r="H30" s="371"/>
      <c r="I30" s="329"/>
      <c r="J30" s="392" t="s">
        <v>500</v>
      </c>
    </row>
    <row r="31" spans="1:10" ht="13.5" customHeight="1" x14ac:dyDescent="0.15">
      <c r="A31" s="664" t="s">
        <v>578</v>
      </c>
      <c r="B31" s="665"/>
      <c r="C31" s="666"/>
      <c r="D31" s="94" t="s">
        <v>607</v>
      </c>
      <c r="E31" s="319"/>
      <c r="F31" s="333"/>
      <c r="G31" s="345"/>
      <c r="H31" s="361"/>
      <c r="I31" s="333"/>
      <c r="J31" s="380"/>
    </row>
    <row r="32" spans="1:10" ht="13.5" customHeight="1" x14ac:dyDescent="0.15">
      <c r="A32" s="43" t="s">
        <v>579</v>
      </c>
      <c r="B32" s="297" t="s">
        <v>600</v>
      </c>
      <c r="C32" s="308"/>
      <c r="D32" s="86" t="s">
        <v>607</v>
      </c>
      <c r="E32" s="325"/>
      <c r="F32" s="337"/>
      <c r="G32" s="350" t="s">
        <v>500</v>
      </c>
      <c r="H32" s="367"/>
      <c r="I32" s="337"/>
      <c r="J32" s="388" t="s">
        <v>500</v>
      </c>
    </row>
    <row r="33" spans="1:10" ht="13.5" customHeight="1" x14ac:dyDescent="0.15">
      <c r="A33" s="43" t="s">
        <v>580</v>
      </c>
      <c r="B33" s="297" t="s">
        <v>601</v>
      </c>
      <c r="C33" s="308"/>
      <c r="D33" s="86" t="s">
        <v>607</v>
      </c>
      <c r="E33" s="325"/>
      <c r="F33" s="337"/>
      <c r="G33" s="350" t="s">
        <v>500</v>
      </c>
      <c r="H33" s="367"/>
      <c r="I33" s="337"/>
      <c r="J33" s="388" t="s">
        <v>500</v>
      </c>
    </row>
    <row r="34" spans="1:10" ht="27" customHeight="1" x14ac:dyDescent="0.15">
      <c r="A34" s="289" t="s">
        <v>581</v>
      </c>
      <c r="B34" s="655" t="s">
        <v>602</v>
      </c>
      <c r="C34" s="656"/>
      <c r="D34" s="94" t="s">
        <v>608</v>
      </c>
      <c r="E34" s="319"/>
      <c r="F34" s="333"/>
      <c r="G34" s="354"/>
      <c r="H34" s="361"/>
      <c r="I34" s="333"/>
      <c r="J34" s="380" t="s">
        <v>500</v>
      </c>
    </row>
    <row r="35" spans="1:10" ht="13.5" customHeight="1" thickBot="1" x14ac:dyDescent="0.2">
      <c r="A35" s="292" t="s">
        <v>582</v>
      </c>
      <c r="B35" s="657" t="s">
        <v>603</v>
      </c>
      <c r="C35" s="658"/>
      <c r="D35" s="315">
        <v>100</v>
      </c>
      <c r="E35" s="330"/>
      <c r="F35" s="339"/>
      <c r="G35" s="355"/>
      <c r="H35" s="372"/>
      <c r="I35" s="339"/>
      <c r="J35" s="393" t="s">
        <v>500</v>
      </c>
    </row>
    <row r="36" spans="1:10" ht="13.5" customHeight="1" thickBot="1" x14ac:dyDescent="0.2">
      <c r="A36" s="659" t="s">
        <v>583</v>
      </c>
      <c r="B36" s="660"/>
      <c r="C36" s="660"/>
      <c r="D36" s="661"/>
      <c r="E36" s="331"/>
      <c r="F36" s="340"/>
      <c r="G36" s="356"/>
      <c r="H36" s="373"/>
      <c r="I36" s="377">
        <v>2090270</v>
      </c>
      <c r="J36" s="394">
        <v>0</v>
      </c>
    </row>
    <row r="37" spans="1:10" ht="13.5" customHeight="1" thickBot="1" x14ac:dyDescent="0.2">
      <c r="A37" s="659" t="s">
        <v>584</v>
      </c>
      <c r="B37" s="660"/>
      <c r="C37" s="660"/>
      <c r="D37" s="661"/>
      <c r="E37" s="331"/>
      <c r="F37" s="340"/>
      <c r="G37" s="356"/>
      <c r="H37" s="373"/>
      <c r="I37" s="377">
        <f t="array" ref="I37">IF(COUNT(I7,I13,I9,I19:I20,I22:I23,I32:I33)&gt;0,SUM(I7,I13,I9,I19:I20,I22:I23,I32:I33),"")</f>
        <v>2090270</v>
      </c>
      <c r="J37" s="395">
        <v>2.5735802241020888E-5</v>
      </c>
    </row>
    <row r="38" spans="1:10" ht="13.5" customHeight="1" x14ac:dyDescent="0.15">
      <c r="A38" s="38"/>
      <c r="B38" s="303"/>
      <c r="C38" s="303"/>
      <c r="D38" s="38"/>
      <c r="E38" s="38"/>
      <c r="F38" s="38"/>
      <c r="G38" s="38"/>
      <c r="H38" s="38"/>
      <c r="I38" s="38"/>
      <c r="J38" s="38"/>
    </row>
    <row r="39" spans="1:10" ht="13.5" customHeight="1" x14ac:dyDescent="0.15">
      <c r="A39" s="38"/>
      <c r="B39" s="303"/>
      <c r="C39" s="38"/>
      <c r="D39" s="38"/>
      <c r="E39" s="38"/>
      <c r="F39" s="38"/>
      <c r="G39" s="38"/>
      <c r="H39" s="374"/>
      <c r="I39" s="38"/>
      <c r="J39" s="38"/>
    </row>
    <row r="40" spans="1:10" ht="42" customHeight="1" x14ac:dyDescent="0.15">
      <c r="A40" s="643"/>
      <c r="B40" s="643"/>
      <c r="C40" s="643"/>
      <c r="D40" s="643"/>
      <c r="E40" s="643"/>
      <c r="F40" s="643"/>
      <c r="G40" s="643"/>
      <c r="H40" s="643"/>
      <c r="I40" s="643"/>
      <c r="J40" s="643"/>
    </row>
    <row r="41" spans="1:10" ht="42" customHeight="1" x14ac:dyDescent="0.15">
      <c r="A41" s="643"/>
      <c r="B41" s="643"/>
      <c r="C41" s="643"/>
      <c r="D41" s="643"/>
      <c r="E41" s="643"/>
      <c r="F41" s="643"/>
      <c r="G41" s="643"/>
      <c r="H41" s="643"/>
      <c r="I41" s="643"/>
      <c r="J41" s="643"/>
    </row>
    <row r="42" spans="1:10" ht="42" customHeight="1" x14ac:dyDescent="0.15">
      <c r="A42" s="643"/>
      <c r="B42" s="643"/>
      <c r="C42" s="643"/>
      <c r="D42" s="643"/>
      <c r="E42" s="643"/>
      <c r="F42" s="643"/>
      <c r="G42" s="643"/>
      <c r="H42" s="643"/>
      <c r="I42" s="643"/>
      <c r="J42" s="643"/>
    </row>
    <row r="43" spans="1:10" ht="13.5" customHeight="1" x14ac:dyDescent="0.15">
      <c r="A43" s="294"/>
      <c r="B43" s="662"/>
      <c r="C43" s="662"/>
      <c r="D43" s="662"/>
      <c r="E43" s="662"/>
      <c r="F43" s="662"/>
      <c r="G43" s="662"/>
      <c r="H43" s="662"/>
      <c r="I43" s="663"/>
      <c r="J43" s="38"/>
    </row>
    <row r="44" spans="1:10" ht="13.5" customHeight="1" x14ac:dyDescent="0.15">
      <c r="A44" s="294"/>
      <c r="B44" s="303"/>
      <c r="C44" s="303"/>
      <c r="D44" s="303"/>
      <c r="E44" s="303"/>
      <c r="F44" s="303"/>
      <c r="G44" s="303"/>
      <c r="H44" s="303"/>
      <c r="I44" s="38"/>
      <c r="J44" s="38"/>
    </row>
    <row r="45" spans="1:10" ht="13.5" customHeight="1" x14ac:dyDescent="0.15">
      <c r="A45" s="38"/>
      <c r="B45" s="653" t="s">
        <v>273</v>
      </c>
      <c r="C45" s="653"/>
      <c r="D45" s="654"/>
      <c r="E45" s="651">
        <v>429</v>
      </c>
      <c r="F45" s="652"/>
      <c r="G45" s="176"/>
      <c r="H45" s="38"/>
      <c r="I45" s="38"/>
      <c r="J45" s="38"/>
    </row>
    <row r="46" spans="1:10" ht="13.5" customHeight="1" x14ac:dyDescent="0.15">
      <c r="A46" s="38"/>
      <c r="B46" s="650"/>
      <c r="C46" s="650"/>
      <c r="D46" s="38"/>
      <c r="E46" s="38"/>
      <c r="F46" s="38"/>
      <c r="G46" s="357"/>
      <c r="H46" s="38"/>
      <c r="I46" s="38"/>
      <c r="J46" s="38"/>
    </row>
    <row r="47" spans="1:10" ht="13.5" customHeight="1" x14ac:dyDescent="0.15">
      <c r="A47" s="38"/>
      <c r="B47" s="640" t="s">
        <v>604</v>
      </c>
      <c r="C47" s="640"/>
      <c r="D47" s="628"/>
      <c r="E47" s="651">
        <f>IF((I37="")*(表1!J171=""),"",IFERROR(VALUE(I37),0)+IFERROR(VALUE(表1!J171),0))</f>
        <v>105874560431</v>
      </c>
      <c r="F47" s="652"/>
      <c r="G47" s="176"/>
      <c r="H47" s="38"/>
      <c r="I47" s="38"/>
      <c r="J47" s="38"/>
    </row>
    <row r="48" spans="1:10" x14ac:dyDescent="0.15">
      <c r="A48" s="38"/>
      <c r="B48" s="305"/>
      <c r="C48" s="305"/>
      <c r="D48" s="38"/>
      <c r="E48" s="305"/>
      <c r="F48" s="305"/>
      <c r="G48" s="358"/>
      <c r="H48" s="38"/>
      <c r="I48" s="38"/>
      <c r="J48" s="38"/>
    </row>
    <row r="49" spans="1:10" ht="13.5" customHeight="1" x14ac:dyDescent="0.15">
      <c r="A49" s="38"/>
      <c r="B49" s="640" t="s">
        <v>605</v>
      </c>
      <c r="C49" s="640"/>
      <c r="D49" s="628"/>
      <c r="E49" s="641">
        <v>1.3035477472322865</v>
      </c>
      <c r="F49" s="642"/>
      <c r="G49" s="38"/>
      <c r="H49" s="38"/>
      <c r="I49" s="38"/>
      <c r="J49" s="38"/>
    </row>
    <row r="50" spans="1:10" ht="13.5" customHeight="1" x14ac:dyDescent="0.15">
      <c r="A50" s="38"/>
      <c r="B50" s="306"/>
      <c r="C50" s="306"/>
      <c r="D50" s="316"/>
      <c r="E50" s="316"/>
      <c r="F50" s="38"/>
      <c r="G50" s="303"/>
      <c r="H50" s="38"/>
      <c r="I50" s="38"/>
      <c r="J50" s="38"/>
    </row>
    <row r="51" spans="1:10" ht="13.5" customHeight="1" x14ac:dyDescent="0.15">
      <c r="A51" s="38"/>
      <c r="B51" s="303"/>
      <c r="C51" s="303"/>
      <c r="D51" s="303"/>
      <c r="E51" s="303"/>
      <c r="F51" s="303"/>
      <c r="G51" s="303"/>
      <c r="H51" s="38"/>
      <c r="I51" s="38"/>
      <c r="J51" s="38"/>
    </row>
    <row r="52" spans="1:10" ht="195.95" customHeight="1" x14ac:dyDescent="0.15">
      <c r="A52" s="643" t="s">
        <v>449</v>
      </c>
      <c r="B52" s="643"/>
      <c r="C52" s="643"/>
      <c r="D52" s="643"/>
      <c r="E52" s="643"/>
      <c r="F52" s="643"/>
      <c r="G52" s="643"/>
      <c r="H52" s="643"/>
      <c r="I52" s="643"/>
      <c r="J52" s="643"/>
    </row>
    <row r="53" spans="1:10" ht="385.5" customHeight="1" x14ac:dyDescent="0.15">
      <c r="A53" s="643"/>
      <c r="B53" s="643"/>
      <c r="C53" s="643"/>
      <c r="D53" s="643"/>
      <c r="E53" s="643"/>
      <c r="F53" s="643"/>
      <c r="G53" s="643"/>
      <c r="H53" s="643"/>
      <c r="I53" s="643"/>
      <c r="J53" s="643"/>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4" customWidth="1"/>
    <col min="2" max="2" width="36.375" style="184" customWidth="1"/>
    <col min="3" max="5" width="14.625" style="184" customWidth="1"/>
    <col min="6" max="7" width="21.625" style="184" customWidth="1"/>
    <col min="8" max="8" width="14.625" style="184" customWidth="1"/>
    <col min="9" max="9" width="18.25" style="184" customWidth="1"/>
    <col min="10" max="10" width="19.625" style="184" customWidth="1"/>
    <col min="11" max="11" width="2" style="184" customWidth="1"/>
    <col min="12" max="22" width="14.625" style="184" customWidth="1"/>
    <col min="23" max="16365" width="9" style="184" customWidth="1"/>
  </cols>
  <sheetData>
    <row r="1" spans="1:22" x14ac:dyDescent="0.15">
      <c r="A1" s="177" t="s">
        <v>295</v>
      </c>
      <c r="K1"/>
      <c r="L1"/>
    </row>
    <row r="2" spans="1:22" x14ac:dyDescent="0.15">
      <c r="A2" s="697" t="s">
        <v>4</v>
      </c>
      <c r="B2" s="697"/>
      <c r="C2" s="697"/>
      <c r="D2" s="697"/>
      <c r="E2" s="697"/>
      <c r="F2" s="697"/>
      <c r="G2" s="697"/>
      <c r="H2" s="697"/>
      <c r="I2" s="697"/>
      <c r="J2" s="255" t="s">
        <v>511</v>
      </c>
      <c r="L2" s="30"/>
      <c r="M2" s="30"/>
      <c r="N2" s="30"/>
      <c r="O2" s="30"/>
      <c r="P2" s="30"/>
      <c r="Q2" s="30"/>
      <c r="R2" s="30"/>
      <c r="S2" s="30"/>
      <c r="T2" s="30"/>
      <c r="U2" s="30"/>
      <c r="V2" s="30"/>
    </row>
    <row r="3" spans="1:22" ht="14.25" thickBot="1" x14ac:dyDescent="0.2">
      <c r="A3" s="178" t="s">
        <v>513</v>
      </c>
      <c r="B3" s="178"/>
      <c r="C3" s="146"/>
      <c r="E3" s="211"/>
      <c r="F3" s="209"/>
      <c r="G3" s="146" t="s">
        <v>503</v>
      </c>
      <c r="H3" s="241" t="s">
        <v>506</v>
      </c>
      <c r="I3" s="192">
        <v>1</v>
      </c>
      <c r="J3" s="184" t="s">
        <v>15</v>
      </c>
      <c r="K3" s="30"/>
      <c r="L3" s="30"/>
      <c r="M3" s="30"/>
      <c r="N3" s="30"/>
      <c r="O3" s="30"/>
      <c r="P3" s="30"/>
      <c r="Q3" s="30"/>
      <c r="R3" s="30"/>
      <c r="S3" s="30"/>
      <c r="T3" s="30"/>
      <c r="U3" s="30"/>
    </row>
    <row r="4" spans="1:22" ht="27" customHeight="1" x14ac:dyDescent="0.15">
      <c r="A4" s="573" t="s">
        <v>297</v>
      </c>
      <c r="B4" s="717" t="s">
        <v>450</v>
      </c>
      <c r="C4" s="719" t="s">
        <v>547</v>
      </c>
      <c r="D4" s="720"/>
      <c r="E4" s="721"/>
      <c r="F4" s="719" t="s">
        <v>547</v>
      </c>
      <c r="G4" s="721"/>
      <c r="H4" s="717" t="s">
        <v>557</v>
      </c>
      <c r="I4" s="717" t="s">
        <v>558</v>
      </c>
      <c r="J4" s="712" t="s">
        <v>559</v>
      </c>
      <c r="L4" s="714" t="s">
        <v>560</v>
      </c>
      <c r="M4" s="715"/>
      <c r="N4" s="715"/>
      <c r="O4" s="715"/>
      <c r="P4" s="715"/>
      <c r="Q4" s="715"/>
      <c r="R4" s="715"/>
      <c r="S4" s="715"/>
      <c r="T4" s="715"/>
      <c r="U4" s="715"/>
      <c r="V4" s="716"/>
    </row>
    <row r="5" spans="1:22" ht="38.25" customHeight="1" thickBot="1" x14ac:dyDescent="0.2">
      <c r="A5" s="577"/>
      <c r="B5" s="718"/>
      <c r="C5" s="193" t="s">
        <v>548</v>
      </c>
      <c r="D5" s="201" t="s">
        <v>549</v>
      </c>
      <c r="E5" s="212" t="s">
        <v>551</v>
      </c>
      <c r="F5" s="223" t="s">
        <v>554</v>
      </c>
      <c r="G5" s="223" t="s">
        <v>555</v>
      </c>
      <c r="H5" s="718"/>
      <c r="I5" s="718"/>
      <c r="J5" s="713"/>
      <c r="L5" s="264" t="s">
        <v>548</v>
      </c>
      <c r="M5" s="272" t="s">
        <v>561</v>
      </c>
      <c r="N5" s="272" t="s">
        <v>562</v>
      </c>
      <c r="O5" s="272" t="s">
        <v>563</v>
      </c>
      <c r="P5" s="272" t="s">
        <v>564</v>
      </c>
      <c r="Q5" s="272" t="s">
        <v>565</v>
      </c>
      <c r="R5" s="272" t="s">
        <v>566</v>
      </c>
      <c r="S5" s="272" t="s">
        <v>567</v>
      </c>
      <c r="T5" s="272" t="s">
        <v>568</v>
      </c>
      <c r="U5" s="272" t="s">
        <v>569</v>
      </c>
      <c r="V5" s="277" t="s">
        <v>570</v>
      </c>
    </row>
    <row r="6" spans="1:22" ht="15.95" customHeight="1" x14ac:dyDescent="0.15">
      <c r="A6" s="44" t="s">
        <v>24</v>
      </c>
      <c r="B6" s="185" t="s">
        <v>525</v>
      </c>
      <c r="C6" s="194"/>
      <c r="D6" s="202"/>
      <c r="E6" s="213"/>
      <c r="F6" s="224"/>
      <c r="G6" s="213"/>
      <c r="H6" s="242"/>
      <c r="I6" s="250"/>
      <c r="J6" s="256"/>
      <c r="L6" s="265"/>
      <c r="M6" s="202"/>
      <c r="N6" s="202"/>
      <c r="O6" s="202"/>
      <c r="P6" s="202"/>
      <c r="Q6" s="202"/>
      <c r="R6" s="202"/>
      <c r="S6" s="202"/>
      <c r="T6" s="202"/>
      <c r="U6" s="202"/>
      <c r="V6" s="278"/>
    </row>
    <row r="7" spans="1:22" ht="15.95" customHeight="1" x14ac:dyDescent="0.15">
      <c r="A7" s="45" t="s">
        <v>514</v>
      </c>
      <c r="B7" s="186" t="s">
        <v>526</v>
      </c>
      <c r="C7" s="195" t="s">
        <v>500</v>
      </c>
      <c r="D7" s="203" t="s">
        <v>500</v>
      </c>
      <c r="E7" s="214"/>
      <c r="F7" s="225"/>
      <c r="G7" s="233"/>
      <c r="H7" s="243" t="s">
        <v>500</v>
      </c>
      <c r="I7" s="243" t="s">
        <v>500</v>
      </c>
      <c r="J7" s="257" t="s">
        <v>500</v>
      </c>
      <c r="L7" s="266" t="s">
        <v>500</v>
      </c>
      <c r="M7" s="203" t="s">
        <v>500</v>
      </c>
      <c r="N7" s="203" t="s">
        <v>500</v>
      </c>
      <c r="O7" s="203" t="s">
        <v>500</v>
      </c>
      <c r="P7" s="203" t="s">
        <v>500</v>
      </c>
      <c r="Q7" s="203" t="s">
        <v>500</v>
      </c>
      <c r="R7" s="203" t="s">
        <v>500</v>
      </c>
      <c r="S7" s="203" t="s">
        <v>500</v>
      </c>
      <c r="T7" s="203" t="s">
        <v>500</v>
      </c>
      <c r="U7" s="203" t="s">
        <v>500</v>
      </c>
      <c r="V7" s="279" t="s">
        <v>500</v>
      </c>
    </row>
    <row r="8" spans="1:22" ht="15.95" customHeight="1" x14ac:dyDescent="0.15">
      <c r="A8" s="45" t="s">
        <v>515</v>
      </c>
      <c r="B8" s="186" t="s">
        <v>527</v>
      </c>
      <c r="C8" s="195" t="s">
        <v>500</v>
      </c>
      <c r="D8" s="203" t="s">
        <v>500</v>
      </c>
      <c r="E8" s="214" t="s">
        <v>500</v>
      </c>
      <c r="F8" s="225"/>
      <c r="G8" s="233"/>
      <c r="H8" s="243" t="s">
        <v>500</v>
      </c>
      <c r="I8" s="243" t="s">
        <v>500</v>
      </c>
      <c r="J8" s="257" t="s">
        <v>500</v>
      </c>
      <c r="L8" s="266" t="s">
        <v>500</v>
      </c>
      <c r="M8" s="203" t="s">
        <v>500</v>
      </c>
      <c r="N8" s="203" t="s">
        <v>500</v>
      </c>
      <c r="O8" s="203" t="s">
        <v>500</v>
      </c>
      <c r="P8" s="203" t="s">
        <v>500</v>
      </c>
      <c r="Q8" s="203" t="s">
        <v>500</v>
      </c>
      <c r="R8" s="203" t="s">
        <v>500</v>
      </c>
      <c r="S8" s="203" t="s">
        <v>500</v>
      </c>
      <c r="T8" s="203" t="s">
        <v>500</v>
      </c>
      <c r="U8" s="203" t="s">
        <v>500</v>
      </c>
      <c r="V8" s="279" t="s">
        <v>500</v>
      </c>
    </row>
    <row r="9" spans="1:22" ht="15.95" customHeight="1" x14ac:dyDescent="0.15">
      <c r="A9" s="45" t="s">
        <v>516</v>
      </c>
      <c r="B9" s="186" t="s">
        <v>528</v>
      </c>
      <c r="C9" s="195" t="s">
        <v>500</v>
      </c>
      <c r="D9" s="203" t="s">
        <v>500</v>
      </c>
      <c r="E9" s="214" t="s">
        <v>500</v>
      </c>
      <c r="F9" s="225"/>
      <c r="G9" s="233"/>
      <c r="H9" s="243" t="s">
        <v>500</v>
      </c>
      <c r="I9" s="243" t="s">
        <v>500</v>
      </c>
      <c r="J9" s="257" t="s">
        <v>500</v>
      </c>
      <c r="L9" s="266" t="s">
        <v>500</v>
      </c>
      <c r="M9" s="203" t="s">
        <v>500</v>
      </c>
      <c r="N9" s="203" t="s">
        <v>500</v>
      </c>
      <c r="O9" s="203" t="s">
        <v>500</v>
      </c>
      <c r="P9" s="203" t="s">
        <v>500</v>
      </c>
      <c r="Q9" s="203" t="s">
        <v>500</v>
      </c>
      <c r="R9" s="203" t="s">
        <v>500</v>
      </c>
      <c r="S9" s="203" t="s">
        <v>500</v>
      </c>
      <c r="T9" s="203" t="s">
        <v>500</v>
      </c>
      <c r="U9" s="203" t="s">
        <v>500</v>
      </c>
      <c r="V9" s="279" t="s">
        <v>500</v>
      </c>
    </row>
    <row r="10" spans="1:22" ht="15.95" customHeight="1" x14ac:dyDescent="0.15">
      <c r="A10" s="45" t="s">
        <v>517</v>
      </c>
      <c r="B10" s="80" t="s">
        <v>529</v>
      </c>
      <c r="C10" s="195" t="s">
        <v>500</v>
      </c>
      <c r="D10" s="203"/>
      <c r="E10" s="214" t="s">
        <v>500</v>
      </c>
      <c r="F10" s="225"/>
      <c r="G10" s="233"/>
      <c r="H10" s="243" t="s">
        <v>500</v>
      </c>
      <c r="I10" s="243" t="s">
        <v>500</v>
      </c>
      <c r="J10" s="257" t="s">
        <v>500</v>
      </c>
      <c r="L10" s="266" t="s">
        <v>500</v>
      </c>
      <c r="M10" s="203" t="s">
        <v>500</v>
      </c>
      <c r="N10" s="203" t="s">
        <v>500</v>
      </c>
      <c r="O10" s="203" t="s">
        <v>500</v>
      </c>
      <c r="P10" s="203" t="s">
        <v>500</v>
      </c>
      <c r="Q10" s="203" t="s">
        <v>500</v>
      </c>
      <c r="R10" s="203" t="s">
        <v>500</v>
      </c>
      <c r="S10" s="203" t="s">
        <v>500</v>
      </c>
      <c r="T10" s="203" t="s">
        <v>500</v>
      </c>
      <c r="U10" s="203" t="s">
        <v>500</v>
      </c>
      <c r="V10" s="279" t="s">
        <v>500</v>
      </c>
    </row>
    <row r="11" spans="1:22" ht="15.95" customHeight="1" x14ac:dyDescent="0.15">
      <c r="A11" s="45" t="s">
        <v>518</v>
      </c>
      <c r="B11" s="80" t="s">
        <v>530</v>
      </c>
      <c r="C11" s="195" t="s">
        <v>500</v>
      </c>
      <c r="D11" s="203" t="s">
        <v>500</v>
      </c>
      <c r="E11" s="214" t="s">
        <v>500</v>
      </c>
      <c r="F11" s="225"/>
      <c r="G11" s="233"/>
      <c r="H11" s="243" t="s">
        <v>500</v>
      </c>
      <c r="I11" s="243" t="s">
        <v>500</v>
      </c>
      <c r="J11" s="257" t="s">
        <v>500</v>
      </c>
      <c r="L11" s="266" t="s">
        <v>500</v>
      </c>
      <c r="M11" s="203" t="s">
        <v>500</v>
      </c>
      <c r="N11" s="203" t="s">
        <v>500</v>
      </c>
      <c r="O11" s="203" t="s">
        <v>500</v>
      </c>
      <c r="P11" s="203" t="s">
        <v>500</v>
      </c>
      <c r="Q11" s="203" t="s">
        <v>500</v>
      </c>
      <c r="R11" s="203" t="s">
        <v>500</v>
      </c>
      <c r="S11" s="203" t="s">
        <v>500</v>
      </c>
      <c r="T11" s="203" t="s">
        <v>500</v>
      </c>
      <c r="U11" s="203" t="s">
        <v>500</v>
      </c>
      <c r="V11" s="279" t="s">
        <v>500</v>
      </c>
    </row>
    <row r="12" spans="1:22" ht="15.95" customHeight="1" x14ac:dyDescent="0.15">
      <c r="A12" s="45" t="s">
        <v>519</v>
      </c>
      <c r="B12" s="186" t="s">
        <v>531</v>
      </c>
      <c r="C12" s="195" t="s">
        <v>500</v>
      </c>
      <c r="D12" s="203" t="s">
        <v>500</v>
      </c>
      <c r="E12" s="214" t="s">
        <v>500</v>
      </c>
      <c r="F12" s="225"/>
      <c r="G12" s="233"/>
      <c r="H12" s="243" t="s">
        <v>500</v>
      </c>
      <c r="I12" s="243" t="s">
        <v>500</v>
      </c>
      <c r="J12" s="257" t="s">
        <v>500</v>
      </c>
      <c r="L12" s="266" t="s">
        <v>500</v>
      </c>
      <c r="M12" s="203" t="s">
        <v>500</v>
      </c>
      <c r="N12" s="203" t="s">
        <v>500</v>
      </c>
      <c r="O12" s="203" t="s">
        <v>500</v>
      </c>
      <c r="P12" s="203" t="s">
        <v>500</v>
      </c>
      <c r="Q12" s="203" t="s">
        <v>500</v>
      </c>
      <c r="R12" s="203" t="s">
        <v>500</v>
      </c>
      <c r="S12" s="203" t="s">
        <v>500</v>
      </c>
      <c r="T12" s="203" t="s">
        <v>500</v>
      </c>
      <c r="U12" s="203" t="s">
        <v>500</v>
      </c>
      <c r="V12" s="279" t="s">
        <v>500</v>
      </c>
    </row>
    <row r="13" spans="1:22" ht="15.95" customHeight="1" x14ac:dyDescent="0.15">
      <c r="A13" s="45" t="s">
        <v>520</v>
      </c>
      <c r="B13" s="186" t="s">
        <v>532</v>
      </c>
      <c r="C13" s="195" t="s">
        <v>500</v>
      </c>
      <c r="D13" s="203" t="s">
        <v>500</v>
      </c>
      <c r="E13" s="214" t="s">
        <v>500</v>
      </c>
      <c r="F13" s="225"/>
      <c r="G13" s="233"/>
      <c r="H13" s="243" t="s">
        <v>500</v>
      </c>
      <c r="I13" s="243" t="s">
        <v>500</v>
      </c>
      <c r="J13" s="257" t="s">
        <v>500</v>
      </c>
      <c r="L13" s="266" t="s">
        <v>500</v>
      </c>
      <c r="M13" s="203" t="s">
        <v>500</v>
      </c>
      <c r="N13" s="203" t="s">
        <v>500</v>
      </c>
      <c r="O13" s="203" t="s">
        <v>500</v>
      </c>
      <c r="P13" s="203" t="s">
        <v>500</v>
      </c>
      <c r="Q13" s="203" t="s">
        <v>500</v>
      </c>
      <c r="R13" s="203" t="s">
        <v>500</v>
      </c>
      <c r="S13" s="203" t="s">
        <v>500</v>
      </c>
      <c r="T13" s="203" t="s">
        <v>500</v>
      </c>
      <c r="U13" s="203" t="s">
        <v>500</v>
      </c>
      <c r="V13" s="279" t="s">
        <v>500</v>
      </c>
    </row>
    <row r="14" spans="1:22" ht="15.95" customHeight="1" x14ac:dyDescent="0.15">
      <c r="A14" s="179"/>
      <c r="B14" s="81" t="s">
        <v>533</v>
      </c>
      <c r="C14" s="196" t="str">
        <f t="shared" ref="C14:G14" si="0">IF(COUNT(C7:C13)&gt;0,SUM(C7:C13),"")</f>
        <v/>
      </c>
      <c r="D14" s="204" t="str">
        <f t="shared" si="0"/>
        <v/>
      </c>
      <c r="E14" s="215" t="str">
        <f t="shared" si="0"/>
        <v/>
      </c>
      <c r="F14" s="226" t="str">
        <f t="shared" si="0"/>
        <v/>
      </c>
      <c r="G14" s="234" t="str">
        <f t="shared" si="0"/>
        <v/>
      </c>
      <c r="H14" s="243" t="s">
        <v>500</v>
      </c>
      <c r="I14" s="243" t="s">
        <v>500</v>
      </c>
      <c r="J14" s="257" t="s">
        <v>500</v>
      </c>
      <c r="L14" s="267" t="str">
        <f t="shared" ref="L14:V14" si="1">IF(COUNT(L7:L13)&gt;0,SUM(L7:L13),"")</f>
        <v/>
      </c>
      <c r="M14" s="273" t="str">
        <f t="shared" si="1"/>
        <v/>
      </c>
      <c r="N14" s="273" t="str">
        <f t="shared" si="1"/>
        <v/>
      </c>
      <c r="O14" s="273" t="str">
        <f t="shared" si="1"/>
        <v/>
      </c>
      <c r="P14" s="273" t="str">
        <f t="shared" si="1"/>
        <v/>
      </c>
      <c r="Q14" s="273" t="str">
        <f t="shared" si="1"/>
        <v/>
      </c>
      <c r="R14" s="273" t="str">
        <f t="shared" si="1"/>
        <v/>
      </c>
      <c r="S14" s="273" t="str">
        <f t="shared" si="1"/>
        <v/>
      </c>
      <c r="T14" s="273" t="str">
        <f t="shared" si="1"/>
        <v/>
      </c>
      <c r="U14" s="273" t="str">
        <f t="shared" si="1"/>
        <v/>
      </c>
      <c r="V14" s="280" t="str">
        <f t="shared" si="1"/>
        <v/>
      </c>
    </row>
    <row r="15" spans="1:22" ht="15.95" customHeight="1" x14ac:dyDescent="0.15">
      <c r="A15" s="47" t="s">
        <v>17</v>
      </c>
      <c r="B15" s="79" t="s">
        <v>534</v>
      </c>
      <c r="C15" s="197"/>
      <c r="D15" s="205"/>
      <c r="E15" s="216"/>
      <c r="F15" s="227"/>
      <c r="G15" s="235"/>
      <c r="H15" s="244"/>
      <c r="I15" s="251"/>
      <c r="J15" s="258"/>
      <c r="L15" s="268"/>
      <c r="M15" s="274"/>
      <c r="N15" s="274"/>
      <c r="O15" s="274"/>
      <c r="P15" s="274"/>
      <c r="Q15" s="274"/>
      <c r="R15" s="274"/>
      <c r="S15" s="274"/>
      <c r="T15" s="274"/>
      <c r="U15" s="274"/>
      <c r="V15" s="281"/>
    </row>
    <row r="16" spans="1:22" ht="15.95" customHeight="1" x14ac:dyDescent="0.15">
      <c r="A16" s="45" t="s">
        <v>514</v>
      </c>
      <c r="B16" s="186" t="s">
        <v>535</v>
      </c>
      <c r="C16" s="195" t="s">
        <v>500</v>
      </c>
      <c r="D16" s="203" t="s">
        <v>500</v>
      </c>
      <c r="E16" s="214" t="s">
        <v>500</v>
      </c>
      <c r="F16" s="225"/>
      <c r="G16" s="233"/>
      <c r="H16" s="243" t="s">
        <v>500</v>
      </c>
      <c r="I16" s="243" t="s">
        <v>500</v>
      </c>
      <c r="J16" s="257" t="s">
        <v>500</v>
      </c>
      <c r="L16" s="266" t="s">
        <v>500</v>
      </c>
      <c r="M16" s="203" t="s">
        <v>500</v>
      </c>
      <c r="N16" s="203" t="s">
        <v>500</v>
      </c>
      <c r="O16" s="203" t="s">
        <v>500</v>
      </c>
      <c r="P16" s="203" t="s">
        <v>500</v>
      </c>
      <c r="Q16" s="203"/>
      <c r="R16" s="203" t="s">
        <v>500</v>
      </c>
      <c r="S16" s="203" t="s">
        <v>500</v>
      </c>
      <c r="T16" s="203" t="s">
        <v>500</v>
      </c>
      <c r="U16" s="203" t="s">
        <v>500</v>
      </c>
      <c r="V16" s="279" t="s">
        <v>500</v>
      </c>
    </row>
    <row r="17" spans="1:22" ht="15.95" customHeight="1" x14ac:dyDescent="0.15">
      <c r="A17" s="45" t="s">
        <v>515</v>
      </c>
      <c r="B17" s="186" t="s">
        <v>536</v>
      </c>
      <c r="C17" s="195" t="s">
        <v>500</v>
      </c>
      <c r="D17" s="203" t="s">
        <v>500</v>
      </c>
      <c r="E17" s="214" t="s">
        <v>500</v>
      </c>
      <c r="F17" s="225"/>
      <c r="G17" s="233"/>
      <c r="H17" s="243" t="s">
        <v>500</v>
      </c>
      <c r="I17" s="243" t="s">
        <v>500</v>
      </c>
      <c r="J17" s="257" t="s">
        <v>500</v>
      </c>
      <c r="L17" s="266" t="s">
        <v>500</v>
      </c>
      <c r="M17" s="203" t="s">
        <v>500</v>
      </c>
      <c r="N17" s="203" t="s">
        <v>500</v>
      </c>
      <c r="O17" s="203" t="s">
        <v>500</v>
      </c>
      <c r="P17" s="203" t="s">
        <v>500</v>
      </c>
      <c r="Q17" s="203" t="s">
        <v>500</v>
      </c>
      <c r="R17" s="203" t="s">
        <v>500</v>
      </c>
      <c r="S17" s="203" t="s">
        <v>500</v>
      </c>
      <c r="T17" s="203" t="s">
        <v>500</v>
      </c>
      <c r="U17" s="203" t="s">
        <v>500</v>
      </c>
      <c r="V17" s="279" t="s">
        <v>500</v>
      </c>
    </row>
    <row r="18" spans="1:22" ht="15.95" customHeight="1" x14ac:dyDescent="0.15">
      <c r="A18" s="45" t="s">
        <v>516</v>
      </c>
      <c r="B18" s="186" t="s">
        <v>537</v>
      </c>
      <c r="C18" s="195" t="s">
        <v>500</v>
      </c>
      <c r="D18" s="203" t="s">
        <v>500</v>
      </c>
      <c r="E18" s="214" t="s">
        <v>500</v>
      </c>
      <c r="F18" s="225"/>
      <c r="G18" s="233"/>
      <c r="H18" s="243" t="s">
        <v>500</v>
      </c>
      <c r="I18" s="243" t="s">
        <v>500</v>
      </c>
      <c r="J18" s="257" t="s">
        <v>500</v>
      </c>
      <c r="L18" s="266" t="s">
        <v>500</v>
      </c>
      <c r="M18" s="203" t="s">
        <v>500</v>
      </c>
      <c r="N18" s="203" t="s">
        <v>500</v>
      </c>
      <c r="O18" s="203" t="s">
        <v>500</v>
      </c>
      <c r="P18" s="203" t="s">
        <v>500</v>
      </c>
      <c r="Q18" s="203" t="s">
        <v>500</v>
      </c>
      <c r="R18" s="203" t="s">
        <v>500</v>
      </c>
      <c r="S18" s="203" t="s">
        <v>500</v>
      </c>
      <c r="T18" s="203" t="s">
        <v>500</v>
      </c>
      <c r="U18" s="203" t="s">
        <v>500</v>
      </c>
      <c r="V18" s="279" t="s">
        <v>500</v>
      </c>
    </row>
    <row r="19" spans="1:22" ht="15.95" customHeight="1" x14ac:dyDescent="0.15">
      <c r="A19" s="45" t="s">
        <v>517</v>
      </c>
      <c r="B19" s="80" t="s">
        <v>538</v>
      </c>
      <c r="C19" s="195" t="s">
        <v>500</v>
      </c>
      <c r="D19" s="203" t="s">
        <v>500</v>
      </c>
      <c r="E19" s="214" t="s">
        <v>500</v>
      </c>
      <c r="F19" s="225"/>
      <c r="G19" s="233"/>
      <c r="H19" s="243" t="s">
        <v>500</v>
      </c>
      <c r="I19" s="243" t="s">
        <v>500</v>
      </c>
      <c r="J19" s="257" t="s">
        <v>500</v>
      </c>
      <c r="L19" s="266" t="s">
        <v>500</v>
      </c>
      <c r="M19" s="203" t="s">
        <v>500</v>
      </c>
      <c r="N19" s="203" t="s">
        <v>500</v>
      </c>
      <c r="O19" s="203" t="s">
        <v>500</v>
      </c>
      <c r="P19" s="203" t="s">
        <v>500</v>
      </c>
      <c r="Q19" s="203" t="s">
        <v>500</v>
      </c>
      <c r="R19" s="203" t="s">
        <v>500</v>
      </c>
      <c r="S19" s="203" t="s">
        <v>500</v>
      </c>
      <c r="T19" s="203" t="s">
        <v>500</v>
      </c>
      <c r="U19" s="203" t="s">
        <v>500</v>
      </c>
      <c r="V19" s="279" t="s">
        <v>500</v>
      </c>
    </row>
    <row r="20" spans="1:22" ht="15.95" customHeight="1" x14ac:dyDescent="0.15">
      <c r="A20" s="180" t="s">
        <v>518</v>
      </c>
      <c r="B20" s="187" t="s">
        <v>539</v>
      </c>
      <c r="C20" s="195" t="s">
        <v>500</v>
      </c>
      <c r="D20" s="203" t="s">
        <v>500</v>
      </c>
      <c r="E20" s="214" t="s">
        <v>500</v>
      </c>
      <c r="F20" s="225"/>
      <c r="G20" s="233"/>
      <c r="H20" s="243" t="s">
        <v>500</v>
      </c>
      <c r="I20" s="243" t="s">
        <v>500</v>
      </c>
      <c r="J20" s="257" t="s">
        <v>500</v>
      </c>
      <c r="L20" s="266" t="s">
        <v>500</v>
      </c>
      <c r="M20" s="203" t="s">
        <v>500</v>
      </c>
      <c r="N20" s="203" t="s">
        <v>500</v>
      </c>
      <c r="O20" s="203" t="s">
        <v>500</v>
      </c>
      <c r="P20" s="203" t="s">
        <v>500</v>
      </c>
      <c r="Q20" s="203" t="s">
        <v>500</v>
      </c>
      <c r="R20" s="203" t="s">
        <v>500</v>
      </c>
      <c r="S20" s="203" t="s">
        <v>500</v>
      </c>
      <c r="T20" s="203" t="s">
        <v>500</v>
      </c>
      <c r="U20" s="203" t="s">
        <v>500</v>
      </c>
      <c r="V20" s="279" t="s">
        <v>500</v>
      </c>
    </row>
    <row r="21" spans="1:22" ht="15.95" customHeight="1" x14ac:dyDescent="0.15">
      <c r="A21" s="180" t="s">
        <v>519</v>
      </c>
      <c r="B21" s="187" t="s">
        <v>532</v>
      </c>
      <c r="C21" s="195" t="s">
        <v>500</v>
      </c>
      <c r="D21" s="203" t="s">
        <v>500</v>
      </c>
      <c r="E21" s="214" t="s">
        <v>500</v>
      </c>
      <c r="F21" s="225"/>
      <c r="G21" s="233"/>
      <c r="H21" s="243" t="s">
        <v>500</v>
      </c>
      <c r="I21" s="243" t="s">
        <v>500</v>
      </c>
      <c r="J21" s="257" t="s">
        <v>500</v>
      </c>
      <c r="L21" s="266" t="s">
        <v>500</v>
      </c>
      <c r="M21" s="203" t="s">
        <v>500</v>
      </c>
      <c r="N21" s="203" t="s">
        <v>500</v>
      </c>
      <c r="O21" s="203" t="s">
        <v>500</v>
      </c>
      <c r="P21" s="203" t="s">
        <v>500</v>
      </c>
      <c r="Q21" s="203" t="s">
        <v>500</v>
      </c>
      <c r="R21" s="203" t="s">
        <v>500</v>
      </c>
      <c r="S21" s="203" t="s">
        <v>500</v>
      </c>
      <c r="T21" s="203" t="s">
        <v>500</v>
      </c>
      <c r="U21" s="203" t="s">
        <v>500</v>
      </c>
      <c r="V21" s="279" t="s">
        <v>500</v>
      </c>
    </row>
    <row r="22" spans="1:22" ht="15.95" customHeight="1" x14ac:dyDescent="0.15">
      <c r="A22" s="181"/>
      <c r="B22" s="188" t="s">
        <v>533</v>
      </c>
      <c r="C22" s="196" t="str">
        <f t="shared" ref="C22:G22" si="2">IF(COUNT(C16:C21)&gt;0,SUM(C16:C21),"")</f>
        <v/>
      </c>
      <c r="D22" s="204" t="str">
        <f t="shared" si="2"/>
        <v/>
      </c>
      <c r="E22" s="215" t="str">
        <f t="shared" si="2"/>
        <v/>
      </c>
      <c r="F22" s="226" t="str">
        <f t="shared" si="2"/>
        <v/>
      </c>
      <c r="G22" s="234" t="str">
        <f t="shared" si="2"/>
        <v/>
      </c>
      <c r="H22" s="245" t="s">
        <v>500</v>
      </c>
      <c r="I22" s="245" t="s">
        <v>500</v>
      </c>
      <c r="J22" s="259" t="s">
        <v>500</v>
      </c>
      <c r="L22" s="267" t="str">
        <f t="shared" ref="L22:V22" si="3">IF(COUNT(L16:L21)&gt;0,SUM(L16:L21),"")</f>
        <v/>
      </c>
      <c r="M22" s="273" t="str">
        <f t="shared" si="3"/>
        <v/>
      </c>
      <c r="N22" s="273" t="str">
        <f t="shared" si="3"/>
        <v/>
      </c>
      <c r="O22" s="273" t="str">
        <f t="shared" si="3"/>
        <v/>
      </c>
      <c r="P22" s="273" t="str">
        <f t="shared" si="3"/>
        <v/>
      </c>
      <c r="Q22" s="273" t="str">
        <f t="shared" si="3"/>
        <v/>
      </c>
      <c r="R22" s="273" t="str">
        <f t="shared" si="3"/>
        <v/>
      </c>
      <c r="S22" s="273" t="str">
        <f t="shared" si="3"/>
        <v/>
      </c>
      <c r="T22" s="273" t="str">
        <f t="shared" si="3"/>
        <v/>
      </c>
      <c r="U22" s="273" t="str">
        <f t="shared" si="3"/>
        <v/>
      </c>
      <c r="V22" s="280" t="str">
        <f t="shared" si="3"/>
        <v/>
      </c>
    </row>
    <row r="23" spans="1:22" ht="15.95" customHeight="1" x14ac:dyDescent="0.15">
      <c r="A23" s="43" t="s">
        <v>521</v>
      </c>
      <c r="B23" s="76" t="s">
        <v>540</v>
      </c>
      <c r="C23" s="198"/>
      <c r="D23" s="206"/>
      <c r="E23" s="217"/>
      <c r="F23" s="228"/>
      <c r="G23" s="236"/>
      <c r="H23" s="246" t="s">
        <v>500</v>
      </c>
      <c r="I23" s="246" t="s">
        <v>500</v>
      </c>
      <c r="J23" s="260" t="s">
        <v>500</v>
      </c>
      <c r="L23" s="269"/>
      <c r="M23" s="206"/>
      <c r="N23" s="206"/>
      <c r="O23" s="206"/>
      <c r="P23" s="206"/>
      <c r="Q23" s="206"/>
      <c r="R23" s="206"/>
      <c r="S23" s="206"/>
      <c r="T23" s="206"/>
      <c r="U23" s="206"/>
      <c r="V23" s="282"/>
    </row>
    <row r="24" spans="1:22" ht="15.95" customHeight="1" x14ac:dyDescent="0.15">
      <c r="A24" s="182" t="s">
        <v>304</v>
      </c>
      <c r="B24" s="189" t="s">
        <v>541</v>
      </c>
      <c r="C24" s="198" t="s">
        <v>500</v>
      </c>
      <c r="D24" s="206" t="s">
        <v>500</v>
      </c>
      <c r="E24" s="217" t="s">
        <v>500</v>
      </c>
      <c r="F24" s="228"/>
      <c r="G24" s="236"/>
      <c r="H24" s="246" t="s">
        <v>500</v>
      </c>
      <c r="I24" s="246" t="s">
        <v>500</v>
      </c>
      <c r="J24" s="260" t="s">
        <v>500</v>
      </c>
      <c r="L24" s="269"/>
      <c r="M24" s="206"/>
      <c r="N24" s="206"/>
      <c r="O24" s="206"/>
      <c r="P24" s="206"/>
      <c r="Q24" s="206"/>
      <c r="R24" s="206"/>
      <c r="S24" s="206"/>
      <c r="T24" s="206"/>
      <c r="U24" s="206"/>
      <c r="V24" s="282"/>
    </row>
    <row r="25" spans="1:22" ht="15.95" customHeight="1" x14ac:dyDescent="0.15">
      <c r="A25" s="182" t="s">
        <v>305</v>
      </c>
      <c r="B25" s="190" t="s">
        <v>542</v>
      </c>
      <c r="C25" s="198" t="s">
        <v>500</v>
      </c>
      <c r="D25" s="206" t="s">
        <v>500</v>
      </c>
      <c r="E25" s="217"/>
      <c r="F25" s="228"/>
      <c r="G25" s="236"/>
      <c r="H25" s="246" t="s">
        <v>500</v>
      </c>
      <c r="I25" s="246" t="s">
        <v>500</v>
      </c>
      <c r="J25" s="260" t="s">
        <v>500</v>
      </c>
      <c r="L25" s="269"/>
      <c r="M25" s="206"/>
      <c r="N25" s="206"/>
      <c r="O25" s="206"/>
      <c r="P25" s="206"/>
      <c r="Q25" s="206"/>
      <c r="R25" s="206"/>
      <c r="S25" s="206"/>
      <c r="T25" s="206"/>
      <c r="U25" s="206"/>
      <c r="V25" s="282"/>
    </row>
    <row r="26" spans="1:22" ht="15.95" customHeight="1" thickBot="1" x14ac:dyDescent="0.2">
      <c r="A26" s="182" t="s">
        <v>522</v>
      </c>
      <c r="B26" s="190" t="s">
        <v>543</v>
      </c>
      <c r="C26" s="198" t="s">
        <v>500</v>
      </c>
      <c r="D26" s="206" t="s">
        <v>500</v>
      </c>
      <c r="E26" s="218" t="s">
        <v>500</v>
      </c>
      <c r="F26" s="228"/>
      <c r="G26" s="236"/>
      <c r="H26" s="246" t="s">
        <v>500</v>
      </c>
      <c r="I26" s="246" t="s">
        <v>500</v>
      </c>
      <c r="J26" s="260" t="s">
        <v>500</v>
      </c>
      <c r="L26" s="270"/>
      <c r="M26" s="275"/>
      <c r="N26" s="276"/>
      <c r="O26" s="276"/>
      <c r="P26" s="276"/>
      <c r="Q26" s="276"/>
      <c r="R26" s="276"/>
      <c r="S26" s="276"/>
      <c r="T26" s="276"/>
      <c r="U26" s="276"/>
      <c r="V26" s="283"/>
    </row>
    <row r="27" spans="1:22" ht="27" x14ac:dyDescent="0.15">
      <c r="A27" s="182" t="s">
        <v>523</v>
      </c>
      <c r="B27" s="189" t="s">
        <v>544</v>
      </c>
      <c r="C27" s="698" t="str">
        <f>IF(COUNT(F27:G27)&gt;0,SUM(F27:G27),"")</f>
        <v/>
      </c>
      <c r="D27" s="699"/>
      <c r="E27" s="700"/>
      <c r="F27" s="229"/>
      <c r="G27" s="237"/>
      <c r="H27" s="247" t="s">
        <v>500</v>
      </c>
      <c r="I27" s="247" t="s">
        <v>500</v>
      </c>
      <c r="J27" s="261" t="s">
        <v>500</v>
      </c>
      <c r="L27" s="701"/>
      <c r="M27" s="702"/>
      <c r="N27" s="702"/>
      <c r="O27" s="702"/>
      <c r="P27" s="702"/>
      <c r="Q27" s="702"/>
      <c r="R27" s="702"/>
      <c r="S27" s="702"/>
      <c r="T27" s="702"/>
      <c r="U27" s="702"/>
      <c r="V27" s="703"/>
    </row>
    <row r="28" spans="1:22" ht="15.95" customHeight="1" x14ac:dyDescent="0.15">
      <c r="A28" s="710" t="s">
        <v>524</v>
      </c>
      <c r="B28" s="711"/>
      <c r="C28" s="199"/>
      <c r="D28" s="207"/>
      <c r="E28" s="219"/>
      <c r="F28" s="199"/>
      <c r="G28" s="219"/>
      <c r="H28" s="248"/>
      <c r="I28" s="252"/>
      <c r="J28" s="262"/>
      <c r="L28" s="704"/>
      <c r="M28" s="705"/>
      <c r="N28" s="705"/>
      <c r="O28" s="705"/>
      <c r="P28" s="705"/>
      <c r="Q28" s="705"/>
      <c r="R28" s="705"/>
      <c r="S28" s="705"/>
      <c r="T28" s="705"/>
      <c r="U28" s="705"/>
      <c r="V28" s="706"/>
    </row>
    <row r="29" spans="1:22" ht="15.95" customHeight="1" thickBot="1" x14ac:dyDescent="0.2">
      <c r="A29" s="183"/>
      <c r="B29" s="191" t="s">
        <v>545</v>
      </c>
      <c r="C29" s="200"/>
      <c r="D29" s="208"/>
      <c r="E29" s="220"/>
      <c r="F29" s="200"/>
      <c r="G29" s="220"/>
      <c r="H29" s="249">
        <v>104513500</v>
      </c>
      <c r="I29" s="249">
        <v>2090270</v>
      </c>
      <c r="J29" s="263">
        <v>0</v>
      </c>
      <c r="L29" s="707"/>
      <c r="M29" s="708"/>
      <c r="N29" s="708"/>
      <c r="O29" s="708"/>
      <c r="P29" s="708"/>
      <c r="Q29" s="708"/>
      <c r="R29" s="708"/>
      <c r="S29" s="708"/>
      <c r="T29" s="708"/>
      <c r="U29" s="708"/>
      <c r="V29" s="709"/>
    </row>
    <row r="30" spans="1:22" x14ac:dyDescent="0.15">
      <c r="B30" s="192"/>
      <c r="C30" s="192"/>
      <c r="D30" s="192"/>
      <c r="E30" s="192"/>
      <c r="F30" s="192"/>
      <c r="L30" s="30"/>
      <c r="M30" s="30"/>
      <c r="N30" s="30"/>
      <c r="O30" s="30"/>
      <c r="P30" s="30"/>
      <c r="Q30" s="30"/>
      <c r="R30" s="30"/>
      <c r="S30" s="30"/>
      <c r="T30" s="30"/>
      <c r="U30" s="30"/>
      <c r="V30" s="30"/>
    </row>
    <row r="31" spans="1:22" ht="14.25" thickBot="1" x14ac:dyDescent="0.2">
      <c r="D31" s="209"/>
      <c r="E31" s="209"/>
      <c r="F31" s="209"/>
      <c r="G31" s="209"/>
      <c r="H31" s="209"/>
      <c r="I31" s="253"/>
      <c r="J31" s="30"/>
      <c r="L31" s="30"/>
      <c r="M31" s="30"/>
      <c r="N31" s="30"/>
      <c r="O31" s="30"/>
      <c r="P31" s="30"/>
      <c r="Q31" s="30"/>
      <c r="R31" s="30"/>
      <c r="S31" s="30"/>
      <c r="T31" s="30"/>
      <c r="U31" s="30"/>
      <c r="V31" s="30"/>
    </row>
    <row r="32" spans="1:22" ht="13.5" customHeight="1" x14ac:dyDescent="0.15">
      <c r="B32" s="722" t="s">
        <v>546</v>
      </c>
      <c r="C32" s="723"/>
      <c r="D32" s="714"/>
      <c r="E32" s="715"/>
      <c r="F32" s="230" t="s">
        <v>47</v>
      </c>
      <c r="G32" s="238" t="s">
        <v>556</v>
      </c>
      <c r="J32" s="30"/>
      <c r="L32" s="30"/>
      <c r="M32" s="30"/>
      <c r="N32" s="30"/>
      <c r="O32" s="30"/>
      <c r="P32" s="30"/>
      <c r="Q32" s="30"/>
      <c r="R32" s="30"/>
      <c r="S32" s="30"/>
      <c r="T32" s="30"/>
      <c r="U32" s="30"/>
      <c r="V32" s="30"/>
    </row>
    <row r="33" spans="1:22" x14ac:dyDescent="0.15">
      <c r="D33" s="724" t="s">
        <v>266</v>
      </c>
      <c r="E33" s="221" t="s">
        <v>552</v>
      </c>
      <c r="F33" s="231" t="s">
        <v>500</v>
      </c>
      <c r="G33" s="239" t="s">
        <v>500</v>
      </c>
      <c r="J33" s="30"/>
      <c r="L33" s="30"/>
      <c r="M33" s="30"/>
      <c r="N33" s="30"/>
      <c r="O33" s="30"/>
      <c r="P33" s="30"/>
      <c r="Q33" s="30"/>
      <c r="R33" s="30"/>
      <c r="S33" s="30"/>
      <c r="T33" s="30"/>
      <c r="U33" s="30"/>
      <c r="V33" s="30"/>
    </row>
    <row r="34" spans="1:22" x14ac:dyDescent="0.15">
      <c r="D34" s="724"/>
      <c r="E34" s="221" t="s">
        <v>553</v>
      </c>
      <c r="F34" s="231"/>
      <c r="G34" s="239"/>
      <c r="J34" s="30"/>
      <c r="L34" s="30"/>
      <c r="M34" s="30"/>
      <c r="N34" s="30"/>
      <c r="O34" s="30"/>
      <c r="P34" s="30"/>
    </row>
    <row r="35" spans="1:22" ht="13.5" customHeight="1" x14ac:dyDescent="0.15">
      <c r="B35" s="725"/>
      <c r="C35" s="726"/>
      <c r="D35" s="724" t="s">
        <v>550</v>
      </c>
      <c r="E35" s="221" t="s">
        <v>553</v>
      </c>
      <c r="F35" s="231" t="s">
        <v>500</v>
      </c>
      <c r="G35" s="239" t="s">
        <v>500</v>
      </c>
      <c r="J35" s="30"/>
      <c r="L35" s="271"/>
      <c r="M35" s="271"/>
      <c r="N35" s="271"/>
      <c r="O35" s="271"/>
      <c r="P35" s="271"/>
    </row>
    <row r="36" spans="1:22" ht="14.25" thickBot="1" x14ac:dyDescent="0.2">
      <c r="D36" s="727"/>
      <c r="E36" s="222" t="s">
        <v>552</v>
      </c>
      <c r="F36" s="232"/>
      <c r="G36" s="240"/>
      <c r="J36" s="30"/>
      <c r="L36" s="271"/>
      <c r="M36" s="271"/>
      <c r="N36" s="271"/>
      <c r="O36" s="271"/>
      <c r="P36" s="271"/>
    </row>
    <row r="37" spans="1:22" x14ac:dyDescent="0.15">
      <c r="D37" s="210"/>
      <c r="E37" s="210"/>
      <c r="F37" s="210"/>
      <c r="G37" s="210"/>
      <c r="H37" s="210"/>
      <c r="I37" s="254"/>
      <c r="J37" s="30"/>
      <c r="L37" s="271"/>
      <c r="M37" s="271"/>
      <c r="N37" s="271"/>
      <c r="O37" s="271"/>
      <c r="P37" s="271"/>
    </row>
    <row r="38" spans="1:22" ht="408.95" customHeight="1" x14ac:dyDescent="0.15">
      <c r="A38" s="643" t="s">
        <v>449</v>
      </c>
      <c r="B38" s="643"/>
      <c r="C38" s="643"/>
      <c r="D38" s="643"/>
      <c r="E38" s="643"/>
      <c r="F38" s="643"/>
      <c r="G38" s="643"/>
      <c r="H38" s="643"/>
      <c r="I38" s="643"/>
      <c r="J38" s="643"/>
      <c r="K38" s="643"/>
      <c r="L38" s="643"/>
      <c r="M38" s="643"/>
      <c r="N38" s="643"/>
      <c r="O38" s="643"/>
      <c r="P38" s="643"/>
      <c r="Q38" s="643"/>
      <c r="R38" s="643"/>
      <c r="S38" s="643"/>
      <c r="T38" s="643"/>
      <c r="U38" s="643"/>
      <c r="V38" s="643"/>
    </row>
    <row r="39" spans="1:22" ht="409.5" customHeight="1" x14ac:dyDescent="0.15">
      <c r="A39" s="643"/>
      <c r="B39" s="643"/>
      <c r="C39" s="643"/>
      <c r="D39" s="643"/>
      <c r="E39" s="643"/>
      <c r="F39" s="643"/>
      <c r="G39" s="643"/>
      <c r="H39" s="643"/>
      <c r="I39" s="643"/>
      <c r="J39" s="643"/>
      <c r="K39" s="643"/>
      <c r="L39" s="643"/>
      <c r="M39" s="643"/>
      <c r="N39" s="643"/>
      <c r="O39" s="643"/>
      <c r="P39" s="643"/>
      <c r="Q39" s="643"/>
      <c r="R39" s="643"/>
      <c r="S39" s="643"/>
      <c r="T39" s="643"/>
      <c r="U39" s="643"/>
      <c r="V39" s="643"/>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71" customWidth="1"/>
    <col min="2" max="2" width="28.5" style="71" customWidth="1"/>
    <col min="3" max="3" width="14.375" style="71" customWidth="1"/>
    <col min="4" max="4" width="37.125" style="71" bestFit="1" customWidth="1"/>
    <col min="5" max="13" width="14.625" style="71" customWidth="1"/>
    <col min="14" max="15" width="9" style="38" customWidth="1"/>
    <col min="16" max="249" width="9" style="71" customWidth="1"/>
    <col min="250" max="250" width="28.5" style="71" customWidth="1"/>
    <col min="251" max="251" width="12.625" style="71" customWidth="1"/>
    <col min="252" max="252" width="37.125" style="71" customWidth="1"/>
    <col min="253" max="263" width="14.625" style="71" customWidth="1"/>
    <col min="264" max="505" width="9" style="71" customWidth="1"/>
    <col min="506" max="506" width="28.5" style="71" customWidth="1"/>
    <col min="507" max="507" width="12.625" style="71" customWidth="1"/>
    <col min="508" max="508" width="37.125" style="71" customWidth="1"/>
    <col min="509" max="519" width="14.625" style="71" customWidth="1"/>
    <col min="520" max="761" width="9" style="71" customWidth="1"/>
    <col min="762" max="762" width="28.5" style="71" customWidth="1"/>
    <col min="763" max="763" width="12.625" style="71" customWidth="1"/>
    <col min="764" max="764" width="37.125" style="71" customWidth="1"/>
    <col min="765" max="775" width="14.625" style="71" customWidth="1"/>
    <col min="776" max="1017" width="9" style="71" customWidth="1"/>
    <col min="1018" max="1018" width="28.5" style="71" customWidth="1"/>
    <col min="1019" max="1019" width="12.625" style="71" customWidth="1"/>
    <col min="1020" max="1020" width="37.125" style="71" customWidth="1"/>
    <col min="1021" max="1031" width="14.625" style="71" customWidth="1"/>
    <col min="1032" max="1273" width="9" style="71" customWidth="1"/>
    <col min="1274" max="1274" width="28.5" style="71" customWidth="1"/>
    <col min="1275" max="1275" width="12.625" style="71" customWidth="1"/>
    <col min="1276" max="1276" width="37.125" style="71" customWidth="1"/>
    <col min="1277" max="1287" width="14.625" style="71" customWidth="1"/>
    <col min="1288" max="1529" width="9" style="71" customWidth="1"/>
    <col min="1530" max="1530" width="28.5" style="71" customWidth="1"/>
    <col min="1531" max="1531" width="12.625" style="71" customWidth="1"/>
    <col min="1532" max="1532" width="37.125" style="71" customWidth="1"/>
    <col min="1533" max="1543" width="14.625" style="71" customWidth="1"/>
    <col min="1544" max="1785" width="9" style="71" customWidth="1"/>
    <col min="1786" max="1786" width="28.5" style="71" customWidth="1"/>
    <col min="1787" max="1787" width="12.625" style="71" customWidth="1"/>
    <col min="1788" max="1788" width="37.125" style="71" customWidth="1"/>
    <col min="1789" max="1799" width="14.625" style="71" customWidth="1"/>
    <col min="1800" max="2041" width="9" style="71" customWidth="1"/>
    <col min="2042" max="2042" width="28.5" style="71" customWidth="1"/>
    <col min="2043" max="2043" width="12.625" style="71" customWidth="1"/>
    <col min="2044" max="2044" width="37.125" style="71" customWidth="1"/>
    <col min="2045" max="2055" width="14.625" style="71" customWidth="1"/>
    <col min="2056" max="2297" width="9" style="71" customWidth="1"/>
    <col min="2298" max="2298" width="28.5" style="71" customWidth="1"/>
    <col min="2299" max="2299" width="12.625" style="71" customWidth="1"/>
    <col min="2300" max="2300" width="37.125" style="71" customWidth="1"/>
    <col min="2301" max="2311" width="14.625" style="71" customWidth="1"/>
    <col min="2312" max="2553" width="9" style="71" customWidth="1"/>
    <col min="2554" max="2554" width="28.5" style="71" customWidth="1"/>
    <col min="2555" max="2555" width="12.625" style="71" customWidth="1"/>
    <col min="2556" max="2556" width="37.125" style="71" customWidth="1"/>
    <col min="2557" max="2567" width="14.625" style="71" customWidth="1"/>
    <col min="2568" max="2809" width="9" style="71" customWidth="1"/>
    <col min="2810" max="2810" width="28.5" style="71" customWidth="1"/>
    <col min="2811" max="2811" width="12.625" style="71" customWidth="1"/>
    <col min="2812" max="2812" width="37.125" style="71" customWidth="1"/>
    <col min="2813" max="2823" width="14.625" style="71" customWidth="1"/>
    <col min="2824" max="3065" width="9" style="71" customWidth="1"/>
    <col min="3066" max="3066" width="28.5" style="71" customWidth="1"/>
    <col min="3067" max="3067" width="12.625" style="71" customWidth="1"/>
    <col min="3068" max="3068" width="37.125" style="71" customWidth="1"/>
    <col min="3069" max="3079" width="14.625" style="71" customWidth="1"/>
    <col min="3080" max="3321" width="9" style="71" customWidth="1"/>
    <col min="3322" max="3322" width="28.5" style="71" customWidth="1"/>
    <col min="3323" max="3323" width="12.625" style="71" customWidth="1"/>
    <col min="3324" max="3324" width="37.125" style="71" customWidth="1"/>
    <col min="3325" max="3335" width="14.625" style="71" customWidth="1"/>
    <col min="3336" max="3577" width="9" style="71" customWidth="1"/>
    <col min="3578" max="3578" width="28.5" style="71" customWidth="1"/>
    <col min="3579" max="3579" width="12.625" style="71" customWidth="1"/>
    <col min="3580" max="3580" width="37.125" style="71" customWidth="1"/>
    <col min="3581" max="3591" width="14.625" style="71" customWidth="1"/>
    <col min="3592" max="3833" width="9" style="71" customWidth="1"/>
    <col min="3834" max="3834" width="28.5" style="71" customWidth="1"/>
    <col min="3835" max="3835" width="12.625" style="71" customWidth="1"/>
    <col min="3836" max="3836" width="37.125" style="71" customWidth="1"/>
    <col min="3837" max="3847" width="14.625" style="71" customWidth="1"/>
    <col min="3848" max="4089" width="9" style="71" customWidth="1"/>
    <col min="4090" max="4090" width="28.5" style="71" customWidth="1"/>
    <col min="4091" max="4091" width="12.625" style="71" customWidth="1"/>
    <col min="4092" max="4092" width="37.125" style="71" customWidth="1"/>
    <col min="4093" max="4103" width="14.625" style="71" customWidth="1"/>
    <col min="4104" max="4345" width="9" style="71" customWidth="1"/>
    <col min="4346" max="4346" width="28.5" style="71" customWidth="1"/>
    <col min="4347" max="4347" width="12.625" style="71" customWidth="1"/>
    <col min="4348" max="4348" width="37.125" style="71" customWidth="1"/>
    <col min="4349" max="4359" width="14.625" style="71" customWidth="1"/>
    <col min="4360" max="4601" width="9" style="71" customWidth="1"/>
    <col min="4602" max="4602" width="28.5" style="71" customWidth="1"/>
    <col min="4603" max="4603" width="12.625" style="71" customWidth="1"/>
    <col min="4604" max="4604" width="37.125" style="71" customWidth="1"/>
    <col min="4605" max="4615" width="14.625" style="71" customWidth="1"/>
    <col min="4616" max="4857" width="9" style="71" customWidth="1"/>
    <col min="4858" max="4858" width="28.5" style="71" customWidth="1"/>
    <col min="4859" max="4859" width="12.625" style="71" customWidth="1"/>
    <col min="4860" max="4860" width="37.125" style="71" customWidth="1"/>
    <col min="4861" max="4871" width="14.625" style="71" customWidth="1"/>
    <col min="4872" max="5113" width="9" style="71" customWidth="1"/>
    <col min="5114" max="5114" width="28.5" style="71" customWidth="1"/>
    <col min="5115" max="5115" width="12.625" style="71" customWidth="1"/>
    <col min="5116" max="5116" width="37.125" style="71" customWidth="1"/>
    <col min="5117" max="5127" width="14.625" style="71" customWidth="1"/>
    <col min="5128" max="5369" width="9" style="71" customWidth="1"/>
    <col min="5370" max="5370" width="28.5" style="71" customWidth="1"/>
    <col min="5371" max="5371" width="12.625" style="71" customWidth="1"/>
    <col min="5372" max="5372" width="37.125" style="71" customWidth="1"/>
    <col min="5373" max="5383" width="14.625" style="71" customWidth="1"/>
    <col min="5384" max="5625" width="9" style="71" customWidth="1"/>
    <col min="5626" max="5626" width="28.5" style="71" customWidth="1"/>
    <col min="5627" max="5627" width="12.625" style="71" customWidth="1"/>
    <col min="5628" max="5628" width="37.125" style="71" customWidth="1"/>
    <col min="5629" max="5639" width="14.625" style="71" customWidth="1"/>
    <col min="5640" max="5881" width="9" style="71" customWidth="1"/>
    <col min="5882" max="5882" width="28.5" style="71" customWidth="1"/>
    <col min="5883" max="5883" width="12.625" style="71" customWidth="1"/>
    <col min="5884" max="5884" width="37.125" style="71" customWidth="1"/>
    <col min="5885" max="5895" width="14.625" style="71" customWidth="1"/>
    <col min="5896" max="6137" width="9" style="71" customWidth="1"/>
    <col min="6138" max="6138" width="28.5" style="71" customWidth="1"/>
    <col min="6139" max="6139" width="12.625" style="71" customWidth="1"/>
    <col min="6140" max="6140" width="37.125" style="71" customWidth="1"/>
    <col min="6141" max="6151" width="14.625" style="71" customWidth="1"/>
    <col min="6152" max="6393" width="9" style="71" customWidth="1"/>
    <col min="6394" max="6394" width="28.5" style="71" customWidth="1"/>
    <col min="6395" max="6395" width="12.625" style="71" customWidth="1"/>
    <col min="6396" max="6396" width="37.125" style="71" customWidth="1"/>
    <col min="6397" max="6407" width="14.625" style="71" customWidth="1"/>
    <col min="6408" max="6649" width="9" style="71" customWidth="1"/>
    <col min="6650" max="6650" width="28.5" style="71" customWidth="1"/>
    <col min="6651" max="6651" width="12.625" style="71" customWidth="1"/>
    <col min="6652" max="6652" width="37.125" style="71" customWidth="1"/>
    <col min="6653" max="6663" width="14.625" style="71" customWidth="1"/>
    <col min="6664" max="6905" width="9" style="71" customWidth="1"/>
    <col min="6906" max="6906" width="28.5" style="71" customWidth="1"/>
    <col min="6907" max="6907" width="12.625" style="71" customWidth="1"/>
    <col min="6908" max="6908" width="37.125" style="71" customWidth="1"/>
    <col min="6909" max="6919" width="14.625" style="71" customWidth="1"/>
    <col min="6920" max="7161" width="9" style="71" customWidth="1"/>
    <col min="7162" max="7162" width="28.5" style="71" customWidth="1"/>
    <col min="7163" max="7163" width="12.625" style="71" customWidth="1"/>
    <col min="7164" max="7164" width="37.125" style="71" customWidth="1"/>
    <col min="7165" max="7175" width="14.625" style="71" customWidth="1"/>
    <col min="7176" max="7417" width="9" style="71" customWidth="1"/>
    <col min="7418" max="7418" width="28.5" style="71" customWidth="1"/>
    <col min="7419" max="7419" width="12.625" style="71" customWidth="1"/>
    <col min="7420" max="7420" width="37.125" style="71" customWidth="1"/>
    <col min="7421" max="7431" width="14.625" style="71" customWidth="1"/>
    <col min="7432" max="7673" width="9" style="71" customWidth="1"/>
    <col min="7674" max="7674" width="28.5" style="71" customWidth="1"/>
    <col min="7675" max="7675" width="12.625" style="71" customWidth="1"/>
    <col min="7676" max="7676" width="37.125" style="71" customWidth="1"/>
    <col min="7677" max="7687" width="14.625" style="71" customWidth="1"/>
    <col min="7688" max="7929" width="9" style="71" customWidth="1"/>
    <col min="7930" max="7930" width="28.5" style="71" customWidth="1"/>
    <col min="7931" max="7931" width="12.625" style="71" customWidth="1"/>
    <col min="7932" max="7932" width="37.125" style="71" customWidth="1"/>
    <col min="7933" max="7943" width="14.625" style="71" customWidth="1"/>
    <col min="7944" max="8185" width="9" style="71" customWidth="1"/>
    <col min="8186" max="8186" width="28.5" style="71" customWidth="1"/>
    <col min="8187" max="8187" width="12.625" style="71" customWidth="1"/>
    <col min="8188" max="8188" width="37.125" style="71" customWidth="1"/>
    <col min="8189" max="8199" width="14.625" style="71" customWidth="1"/>
    <col min="8200" max="8441" width="9" style="71" customWidth="1"/>
    <col min="8442" max="8442" width="28.5" style="71" customWidth="1"/>
    <col min="8443" max="8443" width="12.625" style="71" customWidth="1"/>
    <col min="8444" max="8444" width="37.125" style="71" customWidth="1"/>
    <col min="8445" max="8455" width="14.625" style="71" customWidth="1"/>
    <col min="8456" max="8697" width="9" style="71" customWidth="1"/>
    <col min="8698" max="8698" width="28.5" style="71" customWidth="1"/>
    <col min="8699" max="8699" width="12.625" style="71" customWidth="1"/>
    <col min="8700" max="8700" width="37.125" style="71" customWidth="1"/>
    <col min="8701" max="8711" width="14.625" style="71" customWidth="1"/>
    <col min="8712" max="8953" width="9" style="71" customWidth="1"/>
    <col min="8954" max="8954" width="28.5" style="71" customWidth="1"/>
    <col min="8955" max="8955" width="12.625" style="71" customWidth="1"/>
    <col min="8956" max="8956" width="37.125" style="71" customWidth="1"/>
    <col min="8957" max="8967" width="14.625" style="71" customWidth="1"/>
    <col min="8968" max="9209" width="9" style="71" customWidth="1"/>
    <col min="9210" max="9210" width="28.5" style="71" customWidth="1"/>
    <col min="9211" max="9211" width="12.625" style="71" customWidth="1"/>
    <col min="9212" max="9212" width="37.125" style="71" customWidth="1"/>
    <col min="9213" max="9223" width="14.625" style="71" customWidth="1"/>
    <col min="9224" max="9465" width="9" style="71" customWidth="1"/>
    <col min="9466" max="9466" width="28.5" style="71" customWidth="1"/>
    <col min="9467" max="9467" width="12.625" style="71" customWidth="1"/>
    <col min="9468" max="9468" width="37.125" style="71" customWidth="1"/>
    <col min="9469" max="9479" width="14.625" style="71" customWidth="1"/>
    <col min="9480" max="9721" width="9" style="71" customWidth="1"/>
    <col min="9722" max="9722" width="28.5" style="71" customWidth="1"/>
    <col min="9723" max="9723" width="12.625" style="71" customWidth="1"/>
    <col min="9724" max="9724" width="37.125" style="71" customWidth="1"/>
    <col min="9725" max="9735" width="14.625" style="71" customWidth="1"/>
    <col min="9736" max="9977" width="9" style="71" customWidth="1"/>
    <col min="9978" max="9978" width="28.5" style="71" customWidth="1"/>
    <col min="9979" max="9979" width="12.625" style="71" customWidth="1"/>
    <col min="9980" max="9980" width="37.125" style="71" customWidth="1"/>
    <col min="9981" max="9991" width="14.625" style="71" customWidth="1"/>
    <col min="9992" max="10233" width="9" style="71" customWidth="1"/>
    <col min="10234" max="10234" width="28.5" style="71" customWidth="1"/>
    <col min="10235" max="10235" width="12.625" style="71" customWidth="1"/>
    <col min="10236" max="10236" width="37.125" style="71" customWidth="1"/>
    <col min="10237" max="10247" width="14.625" style="71" customWidth="1"/>
    <col min="10248" max="10489" width="9" style="71" customWidth="1"/>
    <col min="10490" max="10490" width="28.5" style="71" customWidth="1"/>
    <col min="10491" max="10491" width="12.625" style="71" customWidth="1"/>
    <col min="10492" max="10492" width="37.125" style="71" customWidth="1"/>
    <col min="10493" max="10503" width="14.625" style="71" customWidth="1"/>
    <col min="10504" max="10745" width="9" style="71" customWidth="1"/>
    <col min="10746" max="10746" width="28.5" style="71" customWidth="1"/>
    <col min="10747" max="10747" width="12.625" style="71" customWidth="1"/>
    <col min="10748" max="10748" width="37.125" style="71" customWidth="1"/>
    <col min="10749" max="10759" width="14.625" style="71" customWidth="1"/>
    <col min="10760" max="11001" width="9" style="71" customWidth="1"/>
    <col min="11002" max="11002" width="28.5" style="71" customWidth="1"/>
    <col min="11003" max="11003" width="12.625" style="71" customWidth="1"/>
    <col min="11004" max="11004" width="37.125" style="71" customWidth="1"/>
    <col min="11005" max="11015" width="14.625" style="71" customWidth="1"/>
    <col min="11016" max="11257" width="9" style="71" customWidth="1"/>
    <col min="11258" max="11258" width="28.5" style="71" customWidth="1"/>
    <col min="11259" max="11259" width="12.625" style="71" customWidth="1"/>
    <col min="11260" max="11260" width="37.125" style="71" customWidth="1"/>
    <col min="11261" max="11271" width="14.625" style="71" customWidth="1"/>
    <col min="11272" max="11513" width="9" style="71" customWidth="1"/>
    <col min="11514" max="11514" width="28.5" style="71" customWidth="1"/>
    <col min="11515" max="11515" width="12.625" style="71" customWidth="1"/>
    <col min="11516" max="11516" width="37.125" style="71" customWidth="1"/>
    <col min="11517" max="11527" width="14.625" style="71" customWidth="1"/>
    <col min="11528" max="11769" width="9" style="71" customWidth="1"/>
    <col min="11770" max="11770" width="28.5" style="71" customWidth="1"/>
    <col min="11771" max="11771" width="12.625" style="71" customWidth="1"/>
    <col min="11772" max="11772" width="37.125" style="71" customWidth="1"/>
    <col min="11773" max="11783" width="14.625" style="71" customWidth="1"/>
    <col min="11784" max="12025" width="9" style="71" customWidth="1"/>
    <col min="12026" max="12026" width="28.5" style="71" customWidth="1"/>
    <col min="12027" max="12027" width="12.625" style="71" customWidth="1"/>
    <col min="12028" max="12028" width="37.125" style="71" customWidth="1"/>
    <col min="12029" max="12039" width="14.625" style="71" customWidth="1"/>
    <col min="12040" max="12281" width="9" style="71" customWidth="1"/>
    <col min="12282" max="12282" width="28.5" style="71" customWidth="1"/>
    <col min="12283" max="12283" width="12.625" style="71" customWidth="1"/>
    <col min="12284" max="12284" width="37.125" style="71" customWidth="1"/>
    <col min="12285" max="12295" width="14.625" style="71" customWidth="1"/>
    <col min="12296" max="12537" width="9" style="71" customWidth="1"/>
    <col min="12538" max="12538" width="28.5" style="71" customWidth="1"/>
    <col min="12539" max="12539" width="12.625" style="71" customWidth="1"/>
    <col min="12540" max="12540" width="37.125" style="71" customWidth="1"/>
    <col min="12541" max="12551" width="14.625" style="71" customWidth="1"/>
    <col min="12552" max="12793" width="9" style="71" customWidth="1"/>
    <col min="12794" max="12794" width="28.5" style="71" customWidth="1"/>
    <col min="12795" max="12795" width="12.625" style="71" customWidth="1"/>
    <col min="12796" max="12796" width="37.125" style="71" customWidth="1"/>
    <col min="12797" max="12807" width="14.625" style="71" customWidth="1"/>
    <col min="12808" max="13049" width="9" style="71" customWidth="1"/>
    <col min="13050" max="13050" width="28.5" style="71" customWidth="1"/>
    <col min="13051" max="13051" width="12.625" style="71" customWidth="1"/>
    <col min="13052" max="13052" width="37.125" style="71" customWidth="1"/>
    <col min="13053" max="13063" width="14.625" style="71" customWidth="1"/>
    <col min="13064" max="13305" width="9" style="71" customWidth="1"/>
    <col min="13306" max="13306" width="28.5" style="71" customWidth="1"/>
    <col min="13307" max="13307" width="12.625" style="71" customWidth="1"/>
    <col min="13308" max="13308" width="37.125" style="71" customWidth="1"/>
    <col min="13309" max="13319" width="14.625" style="71" customWidth="1"/>
    <col min="13320" max="13561" width="9" style="71" customWidth="1"/>
    <col min="13562" max="13562" width="28.5" style="71" customWidth="1"/>
    <col min="13563" max="13563" width="12.625" style="71" customWidth="1"/>
    <col min="13564" max="13564" width="37.125" style="71" customWidth="1"/>
    <col min="13565" max="13575" width="14.625" style="71" customWidth="1"/>
    <col min="13576" max="13817" width="9" style="71" customWidth="1"/>
    <col min="13818" max="13818" width="28.5" style="71" customWidth="1"/>
    <col min="13819" max="13819" width="12.625" style="71" customWidth="1"/>
    <col min="13820" max="13820" width="37.125" style="71" customWidth="1"/>
    <col min="13821" max="13831" width="14.625" style="71" customWidth="1"/>
    <col min="13832" max="14073" width="9" style="71" customWidth="1"/>
    <col min="14074" max="14074" width="28.5" style="71" customWidth="1"/>
    <col min="14075" max="14075" width="12.625" style="71" customWidth="1"/>
    <col min="14076" max="14076" width="37.125" style="71" customWidth="1"/>
    <col min="14077" max="14087" width="14.625" style="71" customWidth="1"/>
    <col min="14088" max="14329" width="9" style="71" customWidth="1"/>
    <col min="14330" max="14330" width="28.5" style="71" customWidth="1"/>
    <col min="14331" max="14331" width="12.625" style="71" customWidth="1"/>
    <col min="14332" max="14332" width="37.125" style="71" customWidth="1"/>
    <col min="14333" max="14343" width="14.625" style="71" customWidth="1"/>
    <col min="14344" max="14585" width="9" style="71" customWidth="1"/>
    <col min="14586" max="14586" width="28.5" style="71" customWidth="1"/>
    <col min="14587" max="14587" width="12.625" style="71" customWidth="1"/>
    <col min="14588" max="14588" width="37.125" style="71" customWidth="1"/>
    <col min="14589" max="14599" width="14.625" style="71" customWidth="1"/>
    <col min="14600" max="14841" width="9" style="71" customWidth="1"/>
    <col min="14842" max="14842" width="28.5" style="71" customWidth="1"/>
    <col min="14843" max="14843" width="12.625" style="71" customWidth="1"/>
    <col min="14844" max="14844" width="37.125" style="71" customWidth="1"/>
    <col min="14845" max="14855" width="14.625" style="71" customWidth="1"/>
    <col min="14856" max="15097" width="9" style="71" customWidth="1"/>
    <col min="15098" max="15098" width="28.5" style="71" customWidth="1"/>
    <col min="15099" max="15099" width="12.625" style="71" customWidth="1"/>
    <col min="15100" max="15100" width="37.125" style="71" customWidth="1"/>
    <col min="15101" max="15111" width="14.625" style="71" customWidth="1"/>
    <col min="15112" max="15353" width="9" style="71" customWidth="1"/>
    <col min="15354" max="15354" width="28.5" style="71" customWidth="1"/>
    <col min="15355" max="15355" width="12.625" style="71" customWidth="1"/>
    <col min="15356" max="15356" width="37.125" style="71" customWidth="1"/>
    <col min="15357" max="15367" width="14.625" style="71" customWidth="1"/>
    <col min="15368" max="15609" width="9" style="71" customWidth="1"/>
    <col min="15610" max="15610" width="28.5" style="71" customWidth="1"/>
    <col min="15611" max="15611" width="12.625" style="71" customWidth="1"/>
    <col min="15612" max="15612" width="37.125" style="71" customWidth="1"/>
    <col min="15613" max="15623" width="14.625" style="71" customWidth="1"/>
    <col min="15624" max="15865" width="9" style="71" customWidth="1"/>
    <col min="15866" max="15866" width="28.5" style="71" customWidth="1"/>
    <col min="15867" max="15867" width="12.625" style="71" customWidth="1"/>
    <col min="15868" max="15868" width="37.125" style="71" customWidth="1"/>
    <col min="15869" max="15879" width="14.625" style="71" customWidth="1"/>
    <col min="15880" max="16121" width="9" style="71" customWidth="1"/>
    <col min="16122" max="16122" width="28.5" style="71" customWidth="1"/>
    <col min="16123" max="16123" width="12.625" style="71" customWidth="1"/>
    <col min="16124" max="16124" width="37.125" style="71" customWidth="1"/>
    <col min="16125" max="16135" width="14.625" style="71" customWidth="1"/>
    <col min="16136" max="16378" width="9" style="71" customWidth="1"/>
  </cols>
  <sheetData>
    <row r="1" spans="1:13" x14ac:dyDescent="0.15">
      <c r="A1" s="37" t="s">
        <v>295</v>
      </c>
      <c r="K1"/>
      <c r="L1"/>
    </row>
    <row r="2" spans="1:13" x14ac:dyDescent="0.15">
      <c r="A2" s="728" t="s">
        <v>4</v>
      </c>
      <c r="B2" s="728"/>
      <c r="C2" s="728"/>
      <c r="D2" s="728"/>
      <c r="E2" s="728"/>
      <c r="F2" s="728"/>
      <c r="G2" s="728"/>
      <c r="H2" s="728"/>
      <c r="I2" s="728"/>
      <c r="J2" s="728"/>
      <c r="K2" s="728"/>
      <c r="L2" s="70"/>
      <c r="M2" s="161" t="s">
        <v>511</v>
      </c>
    </row>
    <row r="3" spans="1:13" ht="14.25" thickBot="1" x14ac:dyDescent="0.2">
      <c r="A3" s="38" t="s">
        <v>296</v>
      </c>
      <c r="B3" s="70"/>
      <c r="C3" s="70"/>
      <c r="D3" s="100"/>
      <c r="E3" s="100"/>
      <c r="F3" s="115"/>
      <c r="G3" s="130" t="s">
        <v>503</v>
      </c>
      <c r="H3" s="143"/>
      <c r="I3" s="146" t="s">
        <v>506</v>
      </c>
      <c r="J3" s="147">
        <v>1</v>
      </c>
      <c r="K3" s="158"/>
      <c r="L3" s="160"/>
      <c r="M3" s="160" t="s">
        <v>15</v>
      </c>
    </row>
    <row r="4" spans="1:13" ht="24" customHeight="1" x14ac:dyDescent="0.15">
      <c r="A4" s="39"/>
      <c r="B4" s="72"/>
      <c r="C4" s="743" t="s">
        <v>486</v>
      </c>
      <c r="D4" s="744"/>
      <c r="E4" s="113"/>
      <c r="F4" s="113"/>
      <c r="G4" s="113"/>
      <c r="H4" s="113"/>
      <c r="I4" s="113"/>
      <c r="J4" s="113"/>
      <c r="K4" s="113"/>
      <c r="L4" s="113"/>
      <c r="M4" s="162"/>
    </row>
    <row r="5" spans="1:13" ht="52.5" customHeight="1" x14ac:dyDescent="0.15">
      <c r="A5" s="40" t="s">
        <v>297</v>
      </c>
      <c r="B5" s="73" t="s">
        <v>450</v>
      </c>
      <c r="C5" s="84" t="s">
        <v>487</v>
      </c>
      <c r="D5" s="745" t="s">
        <v>499</v>
      </c>
      <c r="E5" s="753" t="s">
        <v>501</v>
      </c>
      <c r="F5" s="754" t="s">
        <v>502</v>
      </c>
      <c r="G5" s="756" t="s">
        <v>504</v>
      </c>
      <c r="H5" s="747" t="s">
        <v>505</v>
      </c>
      <c r="I5" s="747" t="s">
        <v>507</v>
      </c>
      <c r="J5" s="749" t="s">
        <v>508</v>
      </c>
      <c r="K5" s="747" t="s">
        <v>509</v>
      </c>
      <c r="L5" s="751" t="s">
        <v>510</v>
      </c>
      <c r="M5" s="741" t="s">
        <v>512</v>
      </c>
    </row>
    <row r="6" spans="1:13" ht="40.5" customHeight="1" thickBot="1" x14ac:dyDescent="0.2">
      <c r="A6" s="41"/>
      <c r="B6" s="74"/>
      <c r="C6" s="74"/>
      <c r="D6" s="746"/>
      <c r="E6" s="748"/>
      <c r="F6" s="755"/>
      <c r="G6" s="757"/>
      <c r="H6" s="748"/>
      <c r="I6" s="748"/>
      <c r="J6" s="750"/>
      <c r="K6" s="748"/>
      <c r="L6" s="752"/>
      <c r="M6" s="742"/>
    </row>
    <row r="7" spans="1:13" ht="14.1" customHeight="1" x14ac:dyDescent="0.15">
      <c r="A7" s="42" t="s">
        <v>24</v>
      </c>
      <c r="B7" s="75" t="s">
        <v>451</v>
      </c>
      <c r="C7" s="85">
        <v>0</v>
      </c>
      <c r="D7" s="101"/>
      <c r="E7" s="101"/>
      <c r="F7" s="116"/>
      <c r="G7" s="131"/>
      <c r="H7" s="144"/>
      <c r="I7" s="101"/>
      <c r="J7" s="148"/>
      <c r="K7" s="144"/>
      <c r="L7" s="116"/>
      <c r="M7" s="163"/>
    </row>
    <row r="8" spans="1:13" ht="27" customHeight="1" x14ac:dyDescent="0.15">
      <c r="A8" s="43" t="s">
        <v>298</v>
      </c>
      <c r="B8" s="76" t="s">
        <v>452</v>
      </c>
      <c r="C8" s="86">
        <v>0</v>
      </c>
      <c r="D8" s="102"/>
      <c r="E8" s="102"/>
      <c r="F8" s="117"/>
      <c r="G8" s="132"/>
      <c r="H8" s="132"/>
      <c r="I8" s="102"/>
      <c r="J8" s="149"/>
      <c r="K8" s="132"/>
      <c r="L8" s="127"/>
      <c r="M8" s="164"/>
    </row>
    <row r="9" spans="1:13" ht="14.1" customHeight="1" x14ac:dyDescent="0.15">
      <c r="A9" s="44" t="s">
        <v>299</v>
      </c>
      <c r="B9" s="587" t="s">
        <v>453</v>
      </c>
      <c r="C9" s="87">
        <v>0</v>
      </c>
      <c r="D9" s="103"/>
      <c r="E9" s="103"/>
      <c r="F9" s="118"/>
      <c r="G9" s="133"/>
      <c r="H9" s="133"/>
      <c r="I9" s="103"/>
      <c r="J9" s="150"/>
      <c r="K9" s="133"/>
      <c r="L9" s="123"/>
      <c r="M9" s="165"/>
    </row>
    <row r="10" spans="1:13" ht="14.1" customHeight="1" x14ac:dyDescent="0.15">
      <c r="A10" s="45" t="s">
        <v>300</v>
      </c>
      <c r="B10" s="588"/>
      <c r="C10" s="88">
        <v>20</v>
      </c>
      <c r="D10" s="104"/>
      <c r="E10" s="104"/>
      <c r="F10" s="119"/>
      <c r="G10" s="134"/>
      <c r="H10" s="134"/>
      <c r="I10" s="104"/>
      <c r="J10" s="151"/>
      <c r="K10" s="134"/>
      <c r="L10" s="121"/>
      <c r="M10" s="166"/>
    </row>
    <row r="11" spans="1:13" ht="14.1" customHeight="1" x14ac:dyDescent="0.15">
      <c r="A11" s="45" t="s">
        <v>301</v>
      </c>
      <c r="B11" s="588"/>
      <c r="C11" s="88">
        <v>50</v>
      </c>
      <c r="D11" s="104"/>
      <c r="E11" s="104"/>
      <c r="F11" s="119"/>
      <c r="G11" s="134"/>
      <c r="H11" s="134"/>
      <c r="I11" s="104"/>
      <c r="J11" s="151"/>
      <c r="K11" s="134"/>
      <c r="L11" s="121"/>
      <c r="M11" s="166"/>
    </row>
    <row r="12" spans="1:13" ht="14.1" customHeight="1" x14ac:dyDescent="0.15">
      <c r="A12" s="45" t="s">
        <v>302</v>
      </c>
      <c r="B12" s="588"/>
      <c r="C12" s="88">
        <v>100</v>
      </c>
      <c r="D12" s="104"/>
      <c r="E12" s="104"/>
      <c r="F12" s="119"/>
      <c r="G12" s="134"/>
      <c r="H12" s="134"/>
      <c r="I12" s="104"/>
      <c r="J12" s="151"/>
      <c r="K12" s="134"/>
      <c r="L12" s="121"/>
      <c r="M12" s="166"/>
    </row>
    <row r="13" spans="1:13" ht="14.1" customHeight="1" x14ac:dyDescent="0.15">
      <c r="A13" s="46" t="s">
        <v>303</v>
      </c>
      <c r="B13" s="592"/>
      <c r="C13" s="89">
        <v>150</v>
      </c>
      <c r="D13" s="105"/>
      <c r="E13" s="105"/>
      <c r="F13" s="120"/>
      <c r="G13" s="135"/>
      <c r="H13" s="135"/>
      <c r="I13" s="105"/>
      <c r="J13" s="152"/>
      <c r="K13" s="135"/>
      <c r="L13" s="122"/>
      <c r="M13" s="167"/>
    </row>
    <row r="14" spans="1:13" ht="14.1" customHeight="1" x14ac:dyDescent="0.15">
      <c r="A14" s="43" t="s">
        <v>304</v>
      </c>
      <c r="B14" s="78" t="s">
        <v>454</v>
      </c>
      <c r="C14" s="86">
        <v>0</v>
      </c>
      <c r="D14" s="102"/>
      <c r="E14" s="102"/>
      <c r="F14" s="117"/>
      <c r="G14" s="132"/>
      <c r="H14" s="132"/>
      <c r="I14" s="102"/>
      <c r="J14" s="149"/>
      <c r="K14" s="132"/>
      <c r="L14" s="127"/>
      <c r="M14" s="164"/>
    </row>
    <row r="15" spans="1:13" ht="14.1" customHeight="1" x14ac:dyDescent="0.15">
      <c r="A15" s="43" t="s">
        <v>305</v>
      </c>
      <c r="B15" s="78" t="s">
        <v>455</v>
      </c>
      <c r="C15" s="86">
        <v>0</v>
      </c>
      <c r="D15" s="102"/>
      <c r="E15" s="102"/>
      <c r="F15" s="117"/>
      <c r="G15" s="132"/>
      <c r="H15" s="132"/>
      <c r="I15" s="102"/>
      <c r="J15" s="149"/>
      <c r="K15" s="132"/>
      <c r="L15" s="127"/>
      <c r="M15" s="164"/>
    </row>
    <row r="16" spans="1:13" ht="14.1" customHeight="1" x14ac:dyDescent="0.15">
      <c r="A16" s="44" t="s">
        <v>306</v>
      </c>
      <c r="B16" s="589" t="s">
        <v>456</v>
      </c>
      <c r="C16" s="87">
        <v>20</v>
      </c>
      <c r="D16" s="103"/>
      <c r="E16" s="103"/>
      <c r="F16" s="118"/>
      <c r="G16" s="133"/>
      <c r="H16" s="133"/>
      <c r="I16" s="103"/>
      <c r="J16" s="150"/>
      <c r="K16" s="133"/>
      <c r="L16" s="123"/>
      <c r="M16" s="165"/>
    </row>
    <row r="17" spans="1:15" ht="14.1" customHeight="1" x14ac:dyDescent="0.15">
      <c r="A17" s="45" t="s">
        <v>307</v>
      </c>
      <c r="B17" s="590"/>
      <c r="C17" s="88">
        <v>50</v>
      </c>
      <c r="D17" s="104"/>
      <c r="E17" s="104"/>
      <c r="F17" s="121"/>
      <c r="G17" s="134"/>
      <c r="H17" s="134"/>
      <c r="I17" s="104"/>
      <c r="J17" s="151"/>
      <c r="K17" s="134"/>
      <c r="L17" s="121"/>
      <c r="M17" s="166"/>
    </row>
    <row r="18" spans="1:15" ht="14.1" customHeight="1" x14ac:dyDescent="0.15">
      <c r="A18" s="45" t="s">
        <v>308</v>
      </c>
      <c r="B18" s="590"/>
      <c r="C18" s="88">
        <v>100</v>
      </c>
      <c r="D18" s="104"/>
      <c r="E18" s="104"/>
      <c r="F18" s="121"/>
      <c r="G18" s="134"/>
      <c r="H18" s="134"/>
      <c r="I18" s="104"/>
      <c r="J18" s="151"/>
      <c r="K18" s="134"/>
      <c r="L18" s="121"/>
      <c r="M18" s="166"/>
    </row>
    <row r="19" spans="1:15" ht="14.1" customHeight="1" x14ac:dyDescent="0.15">
      <c r="A19" s="46" t="s">
        <v>309</v>
      </c>
      <c r="B19" s="739"/>
      <c r="C19" s="89">
        <v>150</v>
      </c>
      <c r="D19" s="105"/>
      <c r="E19" s="105"/>
      <c r="F19" s="122"/>
      <c r="G19" s="135"/>
      <c r="H19" s="135"/>
      <c r="I19" s="105"/>
      <c r="J19" s="152"/>
      <c r="K19" s="135"/>
      <c r="L19" s="122"/>
      <c r="M19" s="167"/>
    </row>
    <row r="20" spans="1:15" ht="14.1" customHeight="1" x14ac:dyDescent="0.15">
      <c r="A20" s="47" t="s">
        <v>310</v>
      </c>
      <c r="B20" s="736" t="s">
        <v>457</v>
      </c>
      <c r="C20" s="87">
        <v>0</v>
      </c>
      <c r="D20" s="103"/>
      <c r="E20" s="103"/>
      <c r="F20" s="123"/>
      <c r="G20" s="133"/>
      <c r="H20" s="133"/>
      <c r="I20" s="103"/>
      <c r="J20" s="150"/>
      <c r="K20" s="133"/>
      <c r="L20" s="123"/>
      <c r="M20" s="165"/>
    </row>
    <row r="21" spans="1:15" ht="14.1" customHeight="1" x14ac:dyDescent="0.15">
      <c r="A21" s="45" t="s">
        <v>311</v>
      </c>
      <c r="B21" s="737"/>
      <c r="C21" s="88">
        <v>20</v>
      </c>
      <c r="D21" s="104"/>
      <c r="E21" s="104"/>
      <c r="F21" s="121"/>
      <c r="G21" s="134"/>
      <c r="H21" s="134"/>
      <c r="I21" s="104"/>
      <c r="J21" s="151"/>
      <c r="K21" s="134"/>
      <c r="L21" s="121"/>
      <c r="M21" s="166"/>
    </row>
    <row r="22" spans="1:15" s="176" customFormat="1" ht="14.1" customHeight="1" x14ac:dyDescent="0.15">
      <c r="A22" s="45" t="s">
        <v>312</v>
      </c>
      <c r="B22" s="737"/>
      <c r="C22" s="88">
        <v>30</v>
      </c>
      <c r="D22" s="104"/>
      <c r="E22" s="104"/>
      <c r="F22" s="121"/>
      <c r="G22" s="134"/>
      <c r="H22" s="134"/>
      <c r="I22" s="104"/>
      <c r="J22" s="151"/>
      <c r="K22" s="134"/>
      <c r="L22" s="121"/>
      <c r="M22" s="166"/>
      <c r="N22" s="38"/>
      <c r="O22" s="38"/>
    </row>
    <row r="23" spans="1:15" s="176" customFormat="1" ht="14.1" customHeight="1" x14ac:dyDescent="0.15">
      <c r="A23" s="45" t="s">
        <v>313</v>
      </c>
      <c r="B23" s="737"/>
      <c r="C23" s="88">
        <v>50</v>
      </c>
      <c r="D23" s="104"/>
      <c r="E23" s="104"/>
      <c r="F23" s="121"/>
      <c r="G23" s="134"/>
      <c r="H23" s="134"/>
      <c r="I23" s="104"/>
      <c r="J23" s="151"/>
      <c r="K23" s="134"/>
      <c r="L23" s="121"/>
      <c r="M23" s="166"/>
      <c r="N23" s="38"/>
      <c r="O23" s="38"/>
    </row>
    <row r="24" spans="1:15" s="176" customFormat="1" ht="14.1" customHeight="1" x14ac:dyDescent="0.15">
      <c r="A24" s="45" t="s">
        <v>314</v>
      </c>
      <c r="B24" s="737"/>
      <c r="C24" s="88">
        <v>100</v>
      </c>
      <c r="D24" s="104"/>
      <c r="E24" s="104"/>
      <c r="F24" s="121"/>
      <c r="G24" s="134"/>
      <c r="H24" s="134"/>
      <c r="I24" s="104"/>
      <c r="J24" s="151"/>
      <c r="K24" s="134"/>
      <c r="L24" s="121"/>
      <c r="M24" s="166"/>
      <c r="N24" s="38"/>
      <c r="O24" s="38"/>
    </row>
    <row r="25" spans="1:15" s="176" customFormat="1" ht="14.1" customHeight="1" x14ac:dyDescent="0.15">
      <c r="A25" s="48" t="s">
        <v>315</v>
      </c>
      <c r="B25" s="738"/>
      <c r="C25" s="89">
        <v>150</v>
      </c>
      <c r="D25" s="105"/>
      <c r="E25" s="105"/>
      <c r="F25" s="122"/>
      <c r="G25" s="135"/>
      <c r="H25" s="135"/>
      <c r="I25" s="105"/>
      <c r="J25" s="152"/>
      <c r="K25" s="135"/>
      <c r="L25" s="122"/>
      <c r="M25" s="167"/>
      <c r="N25" s="38"/>
      <c r="O25" s="38"/>
    </row>
    <row r="26" spans="1:15" s="176" customFormat="1" ht="14.1" customHeight="1" x14ac:dyDescent="0.15">
      <c r="A26" s="44" t="s">
        <v>316</v>
      </c>
      <c r="B26" s="584" t="s">
        <v>458</v>
      </c>
      <c r="C26" s="87">
        <v>10</v>
      </c>
      <c r="D26" s="103"/>
      <c r="E26" s="103"/>
      <c r="F26" s="123"/>
      <c r="G26" s="133"/>
      <c r="H26" s="133"/>
      <c r="I26" s="103"/>
      <c r="J26" s="150"/>
      <c r="K26" s="133"/>
      <c r="L26" s="123"/>
      <c r="M26" s="165"/>
      <c r="N26" s="38"/>
      <c r="O26" s="38"/>
    </row>
    <row r="27" spans="1:15" s="176" customFormat="1" ht="14.1" customHeight="1" x14ac:dyDescent="0.15">
      <c r="A27" s="46" t="s">
        <v>317</v>
      </c>
      <c r="B27" s="596"/>
      <c r="C27" s="88">
        <v>20</v>
      </c>
      <c r="D27" s="104"/>
      <c r="E27" s="104"/>
      <c r="F27" s="121"/>
      <c r="G27" s="134"/>
      <c r="H27" s="134"/>
      <c r="I27" s="104"/>
      <c r="J27" s="151"/>
      <c r="K27" s="134"/>
      <c r="L27" s="121"/>
      <c r="M27" s="166"/>
      <c r="N27" s="38"/>
      <c r="O27" s="38"/>
    </row>
    <row r="28" spans="1:15" s="176" customFormat="1" ht="14.1" customHeight="1" x14ac:dyDescent="0.15">
      <c r="A28" s="46" t="s">
        <v>318</v>
      </c>
      <c r="B28" s="596"/>
      <c r="C28" s="88">
        <v>50</v>
      </c>
      <c r="D28" s="104"/>
      <c r="E28" s="104"/>
      <c r="F28" s="121"/>
      <c r="G28" s="134"/>
      <c r="H28" s="134"/>
      <c r="I28" s="104"/>
      <c r="J28" s="151"/>
      <c r="K28" s="134"/>
      <c r="L28" s="121"/>
      <c r="M28" s="166"/>
      <c r="N28" s="38"/>
      <c r="O28" s="38"/>
    </row>
    <row r="29" spans="1:15" s="176" customFormat="1" ht="14.1" customHeight="1" x14ac:dyDescent="0.15">
      <c r="A29" s="46" t="s">
        <v>319</v>
      </c>
      <c r="B29" s="596"/>
      <c r="C29" s="73">
        <v>100</v>
      </c>
      <c r="D29" s="106"/>
      <c r="E29" s="106"/>
      <c r="F29" s="124"/>
      <c r="G29" s="136"/>
      <c r="H29" s="136"/>
      <c r="I29" s="106"/>
      <c r="J29" s="153"/>
      <c r="K29" s="136"/>
      <c r="L29" s="124"/>
      <c r="M29" s="168"/>
      <c r="N29" s="38"/>
      <c r="O29" s="38"/>
    </row>
    <row r="30" spans="1:15" s="176" customFormat="1" ht="14.1" customHeight="1" x14ac:dyDescent="0.15">
      <c r="A30" s="46" t="s">
        <v>320</v>
      </c>
      <c r="B30" s="586"/>
      <c r="C30" s="89">
        <v>150</v>
      </c>
      <c r="D30" s="105"/>
      <c r="E30" s="105"/>
      <c r="F30" s="122"/>
      <c r="G30" s="135"/>
      <c r="H30" s="135"/>
      <c r="I30" s="105"/>
      <c r="J30" s="152"/>
      <c r="K30" s="135"/>
      <c r="L30" s="122"/>
      <c r="M30" s="167"/>
      <c r="N30" s="38"/>
      <c r="O30" s="38"/>
    </row>
    <row r="31" spans="1:15" s="176" customFormat="1" ht="14.1" customHeight="1" x14ac:dyDescent="0.15">
      <c r="A31" s="49" t="s">
        <v>321</v>
      </c>
      <c r="B31" s="595" t="s">
        <v>459</v>
      </c>
      <c r="C31" s="87">
        <v>10</v>
      </c>
      <c r="D31" s="103"/>
      <c r="E31" s="103"/>
      <c r="F31" s="123"/>
      <c r="G31" s="133"/>
      <c r="H31" s="133"/>
      <c r="I31" s="103"/>
      <c r="J31" s="123"/>
      <c r="K31" s="133"/>
      <c r="L31" s="123"/>
      <c r="M31" s="123"/>
      <c r="N31" s="38"/>
      <c r="O31" s="38"/>
    </row>
    <row r="32" spans="1:15" s="176" customFormat="1" ht="14.1" customHeight="1" x14ac:dyDescent="0.15">
      <c r="A32" s="46" t="s">
        <v>322</v>
      </c>
      <c r="B32" s="596"/>
      <c r="C32" s="88">
        <v>20</v>
      </c>
      <c r="D32" s="104"/>
      <c r="E32" s="104"/>
      <c r="F32" s="121"/>
      <c r="G32" s="134"/>
      <c r="H32" s="134"/>
      <c r="I32" s="104"/>
      <c r="J32" s="121"/>
      <c r="K32" s="134"/>
      <c r="L32" s="121"/>
      <c r="M32" s="121"/>
      <c r="N32" s="38"/>
      <c r="O32" s="38"/>
    </row>
    <row r="33" spans="1:15" s="176" customFormat="1" ht="14.1" customHeight="1" x14ac:dyDescent="0.15">
      <c r="A33" s="46" t="s">
        <v>323</v>
      </c>
      <c r="B33" s="596"/>
      <c r="C33" s="88">
        <v>50</v>
      </c>
      <c r="D33" s="104"/>
      <c r="E33" s="104"/>
      <c r="F33" s="121"/>
      <c r="G33" s="134"/>
      <c r="H33" s="134"/>
      <c r="I33" s="104"/>
      <c r="J33" s="151"/>
      <c r="K33" s="134"/>
      <c r="L33" s="121"/>
      <c r="M33" s="166"/>
      <c r="N33" s="38"/>
      <c r="O33" s="38"/>
    </row>
    <row r="34" spans="1:15" s="176" customFormat="1" ht="14.1" customHeight="1" x14ac:dyDescent="0.15">
      <c r="A34" s="46" t="s">
        <v>324</v>
      </c>
      <c r="B34" s="596"/>
      <c r="C34" s="88">
        <v>100</v>
      </c>
      <c r="D34" s="104"/>
      <c r="E34" s="104"/>
      <c r="F34" s="121"/>
      <c r="G34" s="134"/>
      <c r="H34" s="134"/>
      <c r="I34" s="104"/>
      <c r="J34" s="151"/>
      <c r="K34" s="134"/>
      <c r="L34" s="121"/>
      <c r="M34" s="166"/>
      <c r="N34" s="38"/>
      <c r="O34" s="38"/>
    </row>
    <row r="35" spans="1:15" s="176" customFormat="1" ht="14.1" customHeight="1" x14ac:dyDescent="0.15">
      <c r="A35" s="46" t="s">
        <v>325</v>
      </c>
      <c r="B35" s="597"/>
      <c r="C35" s="85">
        <v>150</v>
      </c>
      <c r="D35" s="106"/>
      <c r="E35" s="106"/>
      <c r="F35" s="124"/>
      <c r="G35" s="136"/>
      <c r="H35" s="136"/>
      <c r="I35" s="106"/>
      <c r="J35" s="153"/>
      <c r="K35" s="136"/>
      <c r="L35" s="124"/>
      <c r="M35" s="168"/>
      <c r="N35" s="38"/>
      <c r="O35" s="38"/>
    </row>
    <row r="36" spans="1:15" s="176" customFormat="1" ht="14.1" customHeight="1" x14ac:dyDescent="0.15">
      <c r="A36" s="50" t="s">
        <v>326</v>
      </c>
      <c r="B36" s="595" t="s">
        <v>460</v>
      </c>
      <c r="C36" s="87">
        <v>20</v>
      </c>
      <c r="D36" s="107"/>
      <c r="E36" s="107"/>
      <c r="F36" s="125"/>
      <c r="G36" s="137"/>
      <c r="H36" s="137"/>
      <c r="I36" s="107"/>
      <c r="J36" s="154"/>
      <c r="K36" s="137"/>
      <c r="L36" s="125"/>
      <c r="M36" s="169"/>
      <c r="N36" s="38"/>
      <c r="O36" s="38"/>
    </row>
    <row r="37" spans="1:15" s="176" customFormat="1" ht="14.1" customHeight="1" x14ac:dyDescent="0.15">
      <c r="A37" s="46" t="s">
        <v>327</v>
      </c>
      <c r="B37" s="596"/>
      <c r="C37" s="88">
        <v>50</v>
      </c>
      <c r="D37" s="104"/>
      <c r="E37" s="104"/>
      <c r="F37" s="121"/>
      <c r="G37" s="134"/>
      <c r="H37" s="134"/>
      <c r="I37" s="104"/>
      <c r="J37" s="151"/>
      <c r="K37" s="134"/>
      <c r="L37" s="121"/>
      <c r="M37" s="166"/>
      <c r="N37" s="38"/>
      <c r="O37" s="38"/>
    </row>
    <row r="38" spans="1:15" s="176" customFormat="1" ht="14.1" customHeight="1" x14ac:dyDescent="0.15">
      <c r="A38" s="46" t="s">
        <v>328</v>
      </c>
      <c r="B38" s="596"/>
      <c r="C38" s="88">
        <v>100</v>
      </c>
      <c r="D38" s="104"/>
      <c r="E38" s="104"/>
      <c r="F38" s="121"/>
      <c r="G38" s="134"/>
      <c r="H38" s="134"/>
      <c r="I38" s="104"/>
      <c r="J38" s="151"/>
      <c r="K38" s="134"/>
      <c r="L38" s="121"/>
      <c r="M38" s="166"/>
      <c r="N38" s="38"/>
      <c r="O38" s="38"/>
    </row>
    <row r="39" spans="1:15" s="176" customFormat="1" ht="14.1" customHeight="1" x14ac:dyDescent="0.15">
      <c r="A39" s="51" t="s">
        <v>329</v>
      </c>
      <c r="B39" s="597"/>
      <c r="C39" s="73">
        <v>150</v>
      </c>
      <c r="D39" s="106"/>
      <c r="E39" s="106"/>
      <c r="F39" s="124"/>
      <c r="G39" s="136"/>
      <c r="H39" s="136"/>
      <c r="I39" s="106"/>
      <c r="J39" s="153"/>
      <c r="K39" s="136"/>
      <c r="L39" s="124"/>
      <c r="M39" s="168"/>
      <c r="N39" s="38"/>
      <c r="O39" s="38"/>
    </row>
    <row r="40" spans="1:15" s="176" customFormat="1" ht="14.1" customHeight="1" x14ac:dyDescent="0.15">
      <c r="A40" s="44" t="s">
        <v>330</v>
      </c>
      <c r="B40" s="587" t="s">
        <v>272</v>
      </c>
      <c r="C40" s="87">
        <v>20</v>
      </c>
      <c r="D40" s="103"/>
      <c r="E40" s="103"/>
      <c r="F40" s="123"/>
      <c r="G40" s="133"/>
      <c r="H40" s="133">
        <v>865105800</v>
      </c>
      <c r="I40" s="103"/>
      <c r="J40" s="150"/>
      <c r="K40" s="133"/>
      <c r="L40" s="123"/>
      <c r="M40" s="165"/>
      <c r="N40" s="38"/>
      <c r="O40" s="38"/>
    </row>
    <row r="41" spans="1:15" s="176" customFormat="1" ht="14.1" customHeight="1" x14ac:dyDescent="0.15">
      <c r="A41" s="44" t="s">
        <v>331</v>
      </c>
      <c r="B41" s="588"/>
      <c r="C41" s="90">
        <v>30</v>
      </c>
      <c r="D41" s="108"/>
      <c r="E41" s="108"/>
      <c r="F41" s="126"/>
      <c r="G41" s="138"/>
      <c r="H41" s="138">
        <v>90007600</v>
      </c>
      <c r="I41" s="108"/>
      <c r="J41" s="155"/>
      <c r="K41" s="138"/>
      <c r="L41" s="126"/>
      <c r="M41" s="170"/>
      <c r="N41" s="38"/>
      <c r="O41" s="38"/>
    </row>
    <row r="42" spans="1:15" s="176" customFormat="1" ht="14.1" customHeight="1" x14ac:dyDescent="0.15">
      <c r="A42" s="44" t="s">
        <v>332</v>
      </c>
      <c r="B42" s="588"/>
      <c r="C42" s="90">
        <v>40</v>
      </c>
      <c r="D42" s="108"/>
      <c r="E42" s="108"/>
      <c r="F42" s="126"/>
      <c r="G42" s="138"/>
      <c r="H42" s="138"/>
      <c r="I42" s="108"/>
      <c r="J42" s="155"/>
      <c r="K42" s="138"/>
      <c r="L42" s="126"/>
      <c r="M42" s="170"/>
      <c r="N42" s="38"/>
      <c r="O42" s="38"/>
    </row>
    <row r="43" spans="1:15" s="176" customFormat="1" ht="14.1" customHeight="1" x14ac:dyDescent="0.15">
      <c r="A43" s="45" t="s">
        <v>333</v>
      </c>
      <c r="B43" s="588"/>
      <c r="C43" s="88">
        <v>50</v>
      </c>
      <c r="D43" s="104"/>
      <c r="E43" s="104"/>
      <c r="F43" s="121"/>
      <c r="G43" s="134"/>
      <c r="H43" s="134"/>
      <c r="I43" s="104"/>
      <c r="J43" s="151"/>
      <c r="K43" s="134"/>
      <c r="L43" s="121"/>
      <c r="M43" s="166"/>
      <c r="N43" s="38"/>
      <c r="O43" s="38"/>
    </row>
    <row r="44" spans="1:15" s="176" customFormat="1" ht="14.1" customHeight="1" x14ac:dyDescent="0.15">
      <c r="A44" s="44" t="s">
        <v>334</v>
      </c>
      <c r="B44" s="588"/>
      <c r="C44" s="88">
        <v>75</v>
      </c>
      <c r="D44" s="104"/>
      <c r="E44" s="104"/>
      <c r="F44" s="121"/>
      <c r="G44" s="134"/>
      <c r="H44" s="134"/>
      <c r="I44" s="104"/>
      <c r="J44" s="151"/>
      <c r="K44" s="134"/>
      <c r="L44" s="121"/>
      <c r="M44" s="166"/>
      <c r="N44" s="38"/>
      <c r="O44" s="38"/>
    </row>
    <row r="45" spans="1:15" s="176" customFormat="1" ht="14.1" customHeight="1" x14ac:dyDescent="0.15">
      <c r="A45" s="45" t="s">
        <v>335</v>
      </c>
      <c r="B45" s="588"/>
      <c r="C45" s="88">
        <v>100</v>
      </c>
      <c r="D45" s="104"/>
      <c r="E45" s="104"/>
      <c r="F45" s="121"/>
      <c r="G45" s="134"/>
      <c r="H45" s="134"/>
      <c r="I45" s="104"/>
      <c r="J45" s="151"/>
      <c r="K45" s="134"/>
      <c r="L45" s="121"/>
      <c r="M45" s="166"/>
      <c r="N45" s="38"/>
      <c r="O45" s="38"/>
    </row>
    <row r="46" spans="1:15" s="176" customFormat="1" ht="14.1" customHeight="1" x14ac:dyDescent="0.15">
      <c r="A46" s="46" t="s">
        <v>336</v>
      </c>
      <c r="B46" s="588"/>
      <c r="C46" s="88">
        <v>150</v>
      </c>
      <c r="D46" s="104"/>
      <c r="E46" s="104"/>
      <c r="F46" s="121"/>
      <c r="G46" s="134"/>
      <c r="H46" s="134"/>
      <c r="I46" s="104"/>
      <c r="J46" s="151"/>
      <c r="K46" s="134"/>
      <c r="L46" s="121"/>
      <c r="M46" s="166"/>
      <c r="N46" s="38"/>
      <c r="O46" s="38"/>
    </row>
    <row r="47" spans="1:15" s="176" customFormat="1" ht="14.1" customHeight="1" x14ac:dyDescent="0.15">
      <c r="A47" s="51" t="s">
        <v>337</v>
      </c>
      <c r="B47" s="592"/>
      <c r="C47" s="89">
        <v>250</v>
      </c>
      <c r="D47" s="105"/>
      <c r="E47" s="105"/>
      <c r="F47" s="122"/>
      <c r="G47" s="135"/>
      <c r="H47" s="135"/>
      <c r="I47" s="105"/>
      <c r="J47" s="152"/>
      <c r="K47" s="135"/>
      <c r="L47" s="122"/>
      <c r="M47" s="167"/>
      <c r="N47" s="38"/>
      <c r="O47" s="38"/>
    </row>
    <row r="48" spans="1:15" s="176" customFormat="1" ht="14.1" customHeight="1" x14ac:dyDescent="0.15">
      <c r="A48" s="52" t="s">
        <v>338</v>
      </c>
      <c r="B48" s="736" t="s">
        <v>461</v>
      </c>
      <c r="C48" s="90">
        <v>10</v>
      </c>
      <c r="D48" s="103"/>
      <c r="E48" s="103"/>
      <c r="F48" s="123"/>
      <c r="G48" s="133"/>
      <c r="H48" s="133"/>
      <c r="I48" s="103"/>
      <c r="J48" s="150"/>
      <c r="K48" s="133"/>
      <c r="L48" s="123"/>
      <c r="M48" s="165"/>
      <c r="N48" s="38"/>
      <c r="O48" s="38"/>
    </row>
    <row r="49" spans="1:15" s="176" customFormat="1" ht="14.1" customHeight="1" x14ac:dyDescent="0.15">
      <c r="A49" s="44" t="s">
        <v>339</v>
      </c>
      <c r="B49" s="737"/>
      <c r="C49" s="90">
        <v>15</v>
      </c>
      <c r="D49" s="104"/>
      <c r="E49" s="104"/>
      <c r="F49" s="121"/>
      <c r="G49" s="134"/>
      <c r="H49" s="134"/>
      <c r="I49" s="104"/>
      <c r="J49" s="151"/>
      <c r="K49" s="134"/>
      <c r="L49" s="121"/>
      <c r="M49" s="166"/>
      <c r="N49" s="38"/>
      <c r="O49" s="38"/>
    </row>
    <row r="50" spans="1:15" s="176" customFormat="1" ht="14.1" customHeight="1" x14ac:dyDescent="0.15">
      <c r="A50" s="44" t="s">
        <v>340</v>
      </c>
      <c r="B50" s="737"/>
      <c r="C50" s="90">
        <v>20</v>
      </c>
      <c r="D50" s="104"/>
      <c r="E50" s="104"/>
      <c r="F50" s="121"/>
      <c r="G50" s="134"/>
      <c r="H50" s="134"/>
      <c r="I50" s="104"/>
      <c r="J50" s="151"/>
      <c r="K50" s="134"/>
      <c r="L50" s="121"/>
      <c r="M50" s="166"/>
      <c r="N50" s="38"/>
      <c r="O50" s="38"/>
    </row>
    <row r="51" spans="1:15" s="176" customFormat="1" ht="14.1" customHeight="1" x14ac:dyDescent="0.15">
      <c r="A51" s="45" t="s">
        <v>341</v>
      </c>
      <c r="B51" s="737"/>
      <c r="C51" s="88">
        <v>25</v>
      </c>
      <c r="D51" s="104"/>
      <c r="E51" s="104"/>
      <c r="F51" s="121"/>
      <c r="G51" s="134"/>
      <c r="H51" s="134"/>
      <c r="I51" s="104"/>
      <c r="J51" s="151"/>
      <c r="K51" s="134"/>
      <c r="L51" s="121"/>
      <c r="M51" s="166"/>
      <c r="N51" s="38"/>
      <c r="O51" s="38"/>
    </row>
    <row r="52" spans="1:15" s="176" customFormat="1" ht="14.1" customHeight="1" x14ac:dyDescent="0.15">
      <c r="A52" s="44" t="s">
        <v>342</v>
      </c>
      <c r="B52" s="737"/>
      <c r="C52" s="90">
        <v>35</v>
      </c>
      <c r="D52" s="104"/>
      <c r="E52" s="104"/>
      <c r="F52" s="121"/>
      <c r="G52" s="134"/>
      <c r="H52" s="134"/>
      <c r="I52" s="104"/>
      <c r="J52" s="151"/>
      <c r="K52" s="134"/>
      <c r="L52" s="121"/>
      <c r="M52" s="166"/>
      <c r="N52" s="38"/>
      <c r="O52" s="38"/>
    </row>
    <row r="53" spans="1:15" s="176" customFormat="1" ht="14.1" customHeight="1" x14ac:dyDescent="0.15">
      <c r="A53" s="45" t="s">
        <v>343</v>
      </c>
      <c r="B53" s="737"/>
      <c r="C53" s="88">
        <v>50</v>
      </c>
      <c r="D53" s="104"/>
      <c r="E53" s="104"/>
      <c r="F53" s="121"/>
      <c r="G53" s="134"/>
      <c r="H53" s="134"/>
      <c r="I53" s="104"/>
      <c r="J53" s="151"/>
      <c r="K53" s="134"/>
      <c r="L53" s="121"/>
      <c r="M53" s="166"/>
      <c r="N53" s="38"/>
      <c r="O53" s="38"/>
    </row>
    <row r="54" spans="1:15" s="176" customFormat="1" ht="14.1" customHeight="1" x14ac:dyDescent="0.15">
      <c r="A54" s="51" t="s">
        <v>344</v>
      </c>
      <c r="B54" s="738"/>
      <c r="C54" s="91">
        <v>100</v>
      </c>
      <c r="D54" s="105"/>
      <c r="E54" s="105"/>
      <c r="F54" s="122"/>
      <c r="G54" s="135"/>
      <c r="H54" s="135"/>
      <c r="I54" s="105"/>
      <c r="J54" s="152"/>
      <c r="K54" s="135"/>
      <c r="L54" s="122"/>
      <c r="M54" s="167"/>
      <c r="N54" s="38"/>
      <c r="O54" s="38"/>
    </row>
    <row r="55" spans="1:15" s="176" customFormat="1" ht="14.1" customHeight="1" x14ac:dyDescent="0.15">
      <c r="A55" s="44" t="s">
        <v>345</v>
      </c>
      <c r="B55" s="736" t="s">
        <v>462</v>
      </c>
      <c r="C55" s="87">
        <v>20</v>
      </c>
      <c r="D55" s="103"/>
      <c r="E55" s="103"/>
      <c r="F55" s="123"/>
      <c r="G55" s="133"/>
      <c r="H55" s="133"/>
      <c r="I55" s="103"/>
      <c r="J55" s="150"/>
      <c r="K55" s="133"/>
      <c r="L55" s="123"/>
      <c r="M55" s="165"/>
      <c r="N55" s="38"/>
      <c r="O55" s="38"/>
    </row>
    <row r="56" spans="1:15" s="176" customFormat="1" ht="14.1" customHeight="1" x14ac:dyDescent="0.15">
      <c r="A56" s="45" t="s">
        <v>346</v>
      </c>
      <c r="B56" s="737"/>
      <c r="C56" s="88">
        <v>50</v>
      </c>
      <c r="D56" s="104"/>
      <c r="E56" s="104"/>
      <c r="F56" s="121"/>
      <c r="G56" s="134"/>
      <c r="H56" s="134"/>
      <c r="I56" s="104"/>
      <c r="J56" s="151"/>
      <c r="K56" s="134"/>
      <c r="L56" s="121"/>
      <c r="M56" s="166"/>
      <c r="N56" s="38"/>
      <c r="O56" s="38"/>
    </row>
    <row r="57" spans="1:15" s="176" customFormat="1" ht="14.1" customHeight="1" x14ac:dyDescent="0.15">
      <c r="A57" s="45" t="s">
        <v>347</v>
      </c>
      <c r="B57" s="737"/>
      <c r="C57" s="88">
        <v>75</v>
      </c>
      <c r="D57" s="104"/>
      <c r="E57" s="104"/>
      <c r="F57" s="121"/>
      <c r="G57" s="134"/>
      <c r="H57" s="134"/>
      <c r="I57" s="104"/>
      <c r="J57" s="151"/>
      <c r="K57" s="134"/>
      <c r="L57" s="121"/>
      <c r="M57" s="166"/>
      <c r="N57" s="38"/>
      <c r="O57" s="38"/>
    </row>
    <row r="58" spans="1:15" s="176" customFormat="1" ht="14.1" customHeight="1" x14ac:dyDescent="0.15">
      <c r="A58" s="45" t="s">
        <v>348</v>
      </c>
      <c r="B58" s="737"/>
      <c r="C58" s="88">
        <v>85</v>
      </c>
      <c r="D58" s="104"/>
      <c r="E58" s="104"/>
      <c r="F58" s="121"/>
      <c r="G58" s="134"/>
      <c r="H58" s="134"/>
      <c r="I58" s="104"/>
      <c r="J58" s="151"/>
      <c r="K58" s="134"/>
      <c r="L58" s="121"/>
      <c r="M58" s="166"/>
      <c r="N58" s="38"/>
      <c r="O58" s="38"/>
    </row>
    <row r="59" spans="1:15" s="176" customFormat="1" ht="14.1" customHeight="1" x14ac:dyDescent="0.15">
      <c r="A59" s="45" t="s">
        <v>349</v>
      </c>
      <c r="B59" s="737"/>
      <c r="C59" s="88">
        <v>100</v>
      </c>
      <c r="D59" s="104"/>
      <c r="E59" s="104"/>
      <c r="F59" s="121"/>
      <c r="G59" s="134"/>
      <c r="H59" s="134"/>
      <c r="I59" s="104"/>
      <c r="J59" s="151"/>
      <c r="K59" s="134"/>
      <c r="L59" s="121"/>
      <c r="M59" s="166"/>
      <c r="N59" s="38"/>
      <c r="O59" s="38"/>
    </row>
    <row r="60" spans="1:15" s="176" customFormat="1" ht="14.1" customHeight="1" x14ac:dyDescent="0.15">
      <c r="A60" s="46" t="s">
        <v>350</v>
      </c>
      <c r="B60" s="737"/>
      <c r="C60" s="88">
        <v>150</v>
      </c>
      <c r="D60" s="104"/>
      <c r="E60" s="104"/>
      <c r="F60" s="121"/>
      <c r="G60" s="134"/>
      <c r="H60" s="134"/>
      <c r="I60" s="104"/>
      <c r="J60" s="151"/>
      <c r="K60" s="134"/>
      <c r="L60" s="121"/>
      <c r="M60" s="166"/>
      <c r="N60" s="38"/>
      <c r="O60" s="38"/>
    </row>
    <row r="61" spans="1:15" s="176" customFormat="1" ht="14.1" customHeight="1" x14ac:dyDescent="0.15">
      <c r="A61" s="51" t="s">
        <v>351</v>
      </c>
      <c r="B61" s="738"/>
      <c r="C61" s="89">
        <v>250</v>
      </c>
      <c r="D61" s="105"/>
      <c r="E61" s="105"/>
      <c r="F61" s="122"/>
      <c r="G61" s="135"/>
      <c r="H61" s="135"/>
      <c r="I61" s="105"/>
      <c r="J61" s="152"/>
      <c r="K61" s="135"/>
      <c r="L61" s="122"/>
      <c r="M61" s="167"/>
      <c r="N61" s="38"/>
      <c r="O61" s="38"/>
    </row>
    <row r="62" spans="1:15" s="176" customFormat="1" ht="14.1" customHeight="1" x14ac:dyDescent="0.15">
      <c r="A62" s="49" t="s">
        <v>352</v>
      </c>
      <c r="B62" s="736" t="s">
        <v>463</v>
      </c>
      <c r="C62" s="87">
        <v>20</v>
      </c>
      <c r="D62" s="103"/>
      <c r="E62" s="103"/>
      <c r="F62" s="123"/>
      <c r="G62" s="133"/>
      <c r="H62" s="133"/>
      <c r="I62" s="103"/>
      <c r="J62" s="150"/>
      <c r="K62" s="133"/>
      <c r="L62" s="123"/>
      <c r="M62" s="165"/>
      <c r="N62" s="38"/>
      <c r="O62" s="38"/>
    </row>
    <row r="63" spans="1:15" s="176" customFormat="1" ht="14.1" customHeight="1" x14ac:dyDescent="0.15">
      <c r="A63" s="53" t="s">
        <v>353</v>
      </c>
      <c r="B63" s="737"/>
      <c r="C63" s="88">
        <v>50</v>
      </c>
      <c r="D63" s="104"/>
      <c r="E63" s="104"/>
      <c r="F63" s="121"/>
      <c r="G63" s="134"/>
      <c r="H63" s="134"/>
      <c r="I63" s="104"/>
      <c r="J63" s="151"/>
      <c r="K63" s="134"/>
      <c r="L63" s="121"/>
      <c r="M63" s="166"/>
      <c r="N63" s="38"/>
      <c r="O63" s="38"/>
    </row>
    <row r="64" spans="1:15" s="176" customFormat="1" ht="14.1" customHeight="1" x14ac:dyDescent="0.15">
      <c r="A64" s="53" t="s">
        <v>354</v>
      </c>
      <c r="B64" s="737"/>
      <c r="C64" s="88">
        <v>75</v>
      </c>
      <c r="D64" s="104"/>
      <c r="E64" s="104"/>
      <c r="F64" s="121"/>
      <c r="G64" s="134"/>
      <c r="H64" s="134"/>
      <c r="I64" s="104"/>
      <c r="J64" s="151"/>
      <c r="K64" s="134"/>
      <c r="L64" s="121"/>
      <c r="M64" s="166"/>
      <c r="N64" s="38"/>
      <c r="O64" s="38"/>
    </row>
    <row r="65" spans="1:15" s="176" customFormat="1" ht="14.1" customHeight="1" x14ac:dyDescent="0.15">
      <c r="A65" s="53" t="s">
        <v>355</v>
      </c>
      <c r="B65" s="737"/>
      <c r="C65" s="88">
        <v>80</v>
      </c>
      <c r="D65" s="104"/>
      <c r="E65" s="104"/>
      <c r="F65" s="121"/>
      <c r="G65" s="134"/>
      <c r="H65" s="134"/>
      <c r="I65" s="104"/>
      <c r="J65" s="151"/>
      <c r="K65" s="134"/>
      <c r="L65" s="121"/>
      <c r="M65" s="166"/>
      <c r="N65" s="38"/>
      <c r="O65" s="38"/>
    </row>
    <row r="66" spans="1:15" s="176" customFormat="1" ht="14.1" customHeight="1" x14ac:dyDescent="0.15">
      <c r="A66" s="54" t="s">
        <v>356</v>
      </c>
      <c r="B66" s="737"/>
      <c r="C66" s="88">
        <v>100</v>
      </c>
      <c r="D66" s="104"/>
      <c r="E66" s="104"/>
      <c r="F66" s="121"/>
      <c r="G66" s="134"/>
      <c r="H66" s="134"/>
      <c r="I66" s="104"/>
      <c r="J66" s="151"/>
      <c r="K66" s="134"/>
      <c r="L66" s="121"/>
      <c r="M66" s="166"/>
      <c r="N66" s="38"/>
      <c r="O66" s="38"/>
    </row>
    <row r="67" spans="1:15" s="176" customFormat="1" ht="14.1" customHeight="1" x14ac:dyDescent="0.15">
      <c r="A67" s="54" t="s">
        <v>357</v>
      </c>
      <c r="B67" s="737"/>
      <c r="C67" s="73">
        <v>130</v>
      </c>
      <c r="D67" s="104"/>
      <c r="E67" s="104"/>
      <c r="F67" s="121"/>
      <c r="G67" s="134"/>
      <c r="H67" s="134"/>
      <c r="I67" s="104"/>
      <c r="J67" s="151"/>
      <c r="K67" s="134"/>
      <c r="L67" s="121"/>
      <c r="M67" s="166"/>
      <c r="N67" s="38"/>
      <c r="O67" s="38"/>
    </row>
    <row r="68" spans="1:15" s="176" customFormat="1" ht="14.1" customHeight="1" x14ac:dyDescent="0.15">
      <c r="A68" s="54" t="s">
        <v>358</v>
      </c>
      <c r="B68" s="737"/>
      <c r="C68" s="88">
        <v>150</v>
      </c>
      <c r="D68" s="104"/>
      <c r="E68" s="104"/>
      <c r="F68" s="121"/>
      <c r="G68" s="134"/>
      <c r="H68" s="134"/>
      <c r="I68" s="104"/>
      <c r="J68" s="151"/>
      <c r="K68" s="134"/>
      <c r="L68" s="121"/>
      <c r="M68" s="166"/>
      <c r="N68" s="38"/>
      <c r="O68" s="38"/>
    </row>
    <row r="69" spans="1:15" s="176" customFormat="1" ht="14.1" customHeight="1" x14ac:dyDescent="0.15">
      <c r="A69" s="49" t="s">
        <v>359</v>
      </c>
      <c r="B69" s="729" t="s">
        <v>464</v>
      </c>
      <c r="C69" s="87">
        <v>45</v>
      </c>
      <c r="D69" s="103"/>
      <c r="E69" s="103"/>
      <c r="F69" s="123"/>
      <c r="G69" s="133"/>
      <c r="H69" s="133"/>
      <c r="I69" s="103"/>
      <c r="J69" s="150"/>
      <c r="K69" s="133"/>
      <c r="L69" s="123"/>
      <c r="M69" s="165"/>
      <c r="N69" s="38"/>
      <c r="O69" s="38"/>
    </row>
    <row r="70" spans="1:15" s="176" customFormat="1" ht="14.1" customHeight="1" x14ac:dyDescent="0.15">
      <c r="A70" s="54" t="s">
        <v>360</v>
      </c>
      <c r="B70" s="730"/>
      <c r="C70" s="73">
        <v>75</v>
      </c>
      <c r="D70" s="104"/>
      <c r="E70" s="104"/>
      <c r="F70" s="121"/>
      <c r="G70" s="134"/>
      <c r="H70" s="134"/>
      <c r="I70" s="104"/>
      <c r="J70" s="151"/>
      <c r="K70" s="134"/>
      <c r="L70" s="121"/>
      <c r="M70" s="166"/>
      <c r="N70" s="38"/>
      <c r="O70" s="38"/>
    </row>
    <row r="71" spans="1:15" s="176" customFormat="1" ht="14.1" customHeight="1" x14ac:dyDescent="0.15">
      <c r="A71" s="55" t="s">
        <v>361</v>
      </c>
      <c r="B71" s="732"/>
      <c r="C71" s="89">
        <v>100</v>
      </c>
      <c r="D71" s="105"/>
      <c r="E71" s="105"/>
      <c r="F71" s="122"/>
      <c r="G71" s="135"/>
      <c r="H71" s="135"/>
      <c r="I71" s="105"/>
      <c r="J71" s="152"/>
      <c r="K71" s="135"/>
      <c r="L71" s="122"/>
      <c r="M71" s="167"/>
      <c r="N71" s="38"/>
      <c r="O71" s="38"/>
    </row>
    <row r="72" spans="1:15" s="176" customFormat="1" ht="14.1" customHeight="1" x14ac:dyDescent="0.15">
      <c r="A72" s="44" t="s">
        <v>362</v>
      </c>
      <c r="B72" s="736" t="s">
        <v>465</v>
      </c>
      <c r="C72" s="90">
        <v>20</v>
      </c>
      <c r="D72" s="103"/>
      <c r="E72" s="103"/>
      <c r="F72" s="123"/>
      <c r="G72" s="133"/>
      <c r="H72" s="133"/>
      <c r="I72" s="103"/>
      <c r="J72" s="150"/>
      <c r="K72" s="133"/>
      <c r="L72" s="123"/>
      <c r="M72" s="165"/>
      <c r="N72" s="38"/>
      <c r="O72" s="38"/>
    </row>
    <row r="73" spans="1:15" s="176" customFormat="1" ht="14.1" customHeight="1" x14ac:dyDescent="0.15">
      <c r="A73" s="44" t="s">
        <v>363</v>
      </c>
      <c r="B73" s="737"/>
      <c r="C73" s="90">
        <v>25</v>
      </c>
      <c r="D73" s="104"/>
      <c r="E73" s="104"/>
      <c r="F73" s="121"/>
      <c r="G73" s="134"/>
      <c r="H73" s="134"/>
      <c r="I73" s="104"/>
      <c r="J73" s="151"/>
      <c r="K73" s="134"/>
      <c r="L73" s="121"/>
      <c r="M73" s="166"/>
      <c r="N73" s="38"/>
      <c r="O73" s="38"/>
    </row>
    <row r="74" spans="1:15" s="176" customFormat="1" ht="14.1" customHeight="1" x14ac:dyDescent="0.15">
      <c r="A74" s="44" t="s">
        <v>364</v>
      </c>
      <c r="B74" s="737"/>
      <c r="C74" s="90">
        <v>30</v>
      </c>
      <c r="D74" s="104"/>
      <c r="E74" s="104"/>
      <c r="F74" s="121"/>
      <c r="G74" s="134"/>
      <c r="H74" s="134"/>
      <c r="I74" s="104"/>
      <c r="J74" s="151"/>
      <c r="K74" s="134"/>
      <c r="L74" s="121"/>
      <c r="M74" s="166"/>
      <c r="N74" s="38"/>
      <c r="O74" s="38"/>
    </row>
    <row r="75" spans="1:15" s="176" customFormat="1" ht="14.1" customHeight="1" x14ac:dyDescent="0.15">
      <c r="A75" s="44" t="s">
        <v>365</v>
      </c>
      <c r="B75" s="737"/>
      <c r="C75" s="90">
        <v>31.25</v>
      </c>
      <c r="D75" s="104"/>
      <c r="E75" s="104"/>
      <c r="F75" s="121"/>
      <c r="G75" s="134"/>
      <c r="H75" s="134"/>
      <c r="I75" s="104"/>
      <c r="J75" s="151"/>
      <c r="K75" s="134"/>
      <c r="L75" s="121"/>
      <c r="M75" s="166"/>
      <c r="N75" s="38"/>
      <c r="O75" s="38"/>
    </row>
    <row r="76" spans="1:15" s="176" customFormat="1" ht="14.1" customHeight="1" x14ac:dyDescent="0.15">
      <c r="A76" s="44" t="s">
        <v>366</v>
      </c>
      <c r="B76" s="737"/>
      <c r="C76" s="90">
        <v>35</v>
      </c>
      <c r="D76" s="104"/>
      <c r="E76" s="104"/>
      <c r="F76" s="121"/>
      <c r="G76" s="134"/>
      <c r="H76" s="134"/>
      <c r="I76" s="104"/>
      <c r="J76" s="151"/>
      <c r="K76" s="134"/>
      <c r="L76" s="121"/>
      <c r="M76" s="166"/>
      <c r="N76" s="38"/>
      <c r="O76" s="38"/>
    </row>
    <row r="77" spans="1:15" s="176" customFormat="1" ht="14.1" customHeight="1" x14ac:dyDescent="0.15">
      <c r="A77" s="44" t="s">
        <v>367</v>
      </c>
      <c r="B77" s="737"/>
      <c r="C77" s="90">
        <v>37.5</v>
      </c>
      <c r="D77" s="104"/>
      <c r="E77" s="104"/>
      <c r="F77" s="121"/>
      <c r="G77" s="134"/>
      <c r="H77" s="134"/>
      <c r="I77" s="104"/>
      <c r="J77" s="151"/>
      <c r="K77" s="134"/>
      <c r="L77" s="121"/>
      <c r="M77" s="166"/>
      <c r="N77" s="38"/>
      <c r="O77" s="38"/>
    </row>
    <row r="78" spans="1:15" s="176" customFormat="1" ht="14.1" customHeight="1" x14ac:dyDescent="0.15">
      <c r="A78" s="45" t="s">
        <v>368</v>
      </c>
      <c r="B78" s="737"/>
      <c r="C78" s="88">
        <v>40</v>
      </c>
      <c r="D78" s="104"/>
      <c r="E78" s="104"/>
      <c r="F78" s="121"/>
      <c r="G78" s="134"/>
      <c r="H78" s="134"/>
      <c r="I78" s="104"/>
      <c r="J78" s="151"/>
      <c r="K78" s="134"/>
      <c r="L78" s="121"/>
      <c r="M78" s="166"/>
      <c r="N78" s="38"/>
      <c r="O78" s="38"/>
    </row>
    <row r="79" spans="1:15" s="176" customFormat="1" ht="14.1" customHeight="1" x14ac:dyDescent="0.15">
      <c r="A79" s="44" t="s">
        <v>369</v>
      </c>
      <c r="B79" s="737"/>
      <c r="C79" s="90">
        <v>50</v>
      </c>
      <c r="D79" s="104"/>
      <c r="E79" s="104"/>
      <c r="F79" s="121"/>
      <c r="G79" s="134"/>
      <c r="H79" s="134"/>
      <c r="I79" s="104"/>
      <c r="J79" s="151"/>
      <c r="K79" s="134"/>
      <c r="L79" s="121"/>
      <c r="M79" s="166"/>
      <c r="N79" s="38"/>
      <c r="O79" s="38"/>
    </row>
    <row r="80" spans="1:15" s="176" customFormat="1" ht="14.1" customHeight="1" x14ac:dyDescent="0.15">
      <c r="A80" s="44" t="s">
        <v>370</v>
      </c>
      <c r="B80" s="737"/>
      <c r="C80" s="90">
        <v>62.5</v>
      </c>
      <c r="D80" s="104"/>
      <c r="E80" s="104"/>
      <c r="F80" s="121"/>
      <c r="G80" s="134"/>
      <c r="H80" s="134"/>
      <c r="I80" s="104"/>
      <c r="J80" s="151"/>
      <c r="K80" s="134"/>
      <c r="L80" s="121"/>
      <c r="M80" s="166"/>
      <c r="N80" s="38"/>
      <c r="O80" s="38"/>
    </row>
    <row r="81" spans="1:15" s="176" customFormat="1" ht="14.1" customHeight="1" x14ac:dyDescent="0.15">
      <c r="A81" s="45" t="s">
        <v>371</v>
      </c>
      <c r="B81" s="737"/>
      <c r="C81" s="88">
        <v>70</v>
      </c>
      <c r="D81" s="104"/>
      <c r="E81" s="104"/>
      <c r="F81" s="121"/>
      <c r="G81" s="134"/>
      <c r="H81" s="134"/>
      <c r="I81" s="104"/>
      <c r="J81" s="151"/>
      <c r="K81" s="134"/>
      <c r="L81" s="121"/>
      <c r="M81" s="166"/>
      <c r="N81" s="38"/>
      <c r="O81" s="38"/>
    </row>
    <row r="82" spans="1:15" s="176" customFormat="1" ht="14.1" customHeight="1" x14ac:dyDescent="0.15">
      <c r="A82" s="51" t="s">
        <v>372</v>
      </c>
      <c r="B82" s="738"/>
      <c r="C82" s="91">
        <v>75</v>
      </c>
      <c r="D82" s="105"/>
      <c r="E82" s="105"/>
      <c r="F82" s="122"/>
      <c r="G82" s="135"/>
      <c r="H82" s="135"/>
      <c r="I82" s="105"/>
      <c r="J82" s="152"/>
      <c r="K82" s="135"/>
      <c r="L82" s="122"/>
      <c r="M82" s="167"/>
      <c r="N82" s="38"/>
      <c r="O82" s="38"/>
    </row>
    <row r="83" spans="1:15" s="176" customFormat="1" ht="14.1" customHeight="1" x14ac:dyDescent="0.15">
      <c r="A83" s="49" t="s">
        <v>373</v>
      </c>
      <c r="B83" s="736" t="s">
        <v>466</v>
      </c>
      <c r="C83" s="90">
        <v>30</v>
      </c>
      <c r="D83" s="103"/>
      <c r="E83" s="103"/>
      <c r="F83" s="123"/>
      <c r="G83" s="133"/>
      <c r="H83" s="133"/>
      <c r="I83" s="103"/>
      <c r="J83" s="150"/>
      <c r="K83" s="133"/>
      <c r="L83" s="123"/>
      <c r="M83" s="165"/>
      <c r="N83" s="38"/>
      <c r="O83" s="38"/>
    </row>
    <row r="84" spans="1:15" s="176" customFormat="1" ht="14.1" customHeight="1" x14ac:dyDescent="0.15">
      <c r="A84" s="44" t="s">
        <v>374</v>
      </c>
      <c r="B84" s="737"/>
      <c r="C84" s="90">
        <v>35</v>
      </c>
      <c r="D84" s="104"/>
      <c r="E84" s="104"/>
      <c r="F84" s="121"/>
      <c r="G84" s="134"/>
      <c r="H84" s="134"/>
      <c r="I84" s="104"/>
      <c r="J84" s="151"/>
      <c r="K84" s="134"/>
      <c r="L84" s="121"/>
      <c r="M84" s="166"/>
      <c r="N84" s="38"/>
      <c r="O84" s="38"/>
    </row>
    <row r="85" spans="1:15" s="176" customFormat="1" ht="14.1" customHeight="1" x14ac:dyDescent="0.15">
      <c r="A85" s="44" t="s">
        <v>375</v>
      </c>
      <c r="B85" s="737"/>
      <c r="C85" s="90">
        <v>43.75</v>
      </c>
      <c r="D85" s="104"/>
      <c r="E85" s="104"/>
      <c r="F85" s="121"/>
      <c r="G85" s="134"/>
      <c r="H85" s="134"/>
      <c r="I85" s="104"/>
      <c r="J85" s="151"/>
      <c r="K85" s="134"/>
      <c r="L85" s="121"/>
      <c r="M85" s="166"/>
      <c r="N85" s="38"/>
      <c r="O85" s="38"/>
    </row>
    <row r="86" spans="1:15" s="176" customFormat="1" ht="14.1" customHeight="1" x14ac:dyDescent="0.15">
      <c r="A86" s="44" t="s">
        <v>376</v>
      </c>
      <c r="B86" s="737"/>
      <c r="C86" s="90">
        <v>45</v>
      </c>
      <c r="D86" s="104"/>
      <c r="E86" s="104"/>
      <c r="F86" s="121"/>
      <c r="G86" s="134"/>
      <c r="H86" s="134"/>
      <c r="I86" s="104"/>
      <c r="J86" s="151"/>
      <c r="K86" s="134"/>
      <c r="L86" s="121"/>
      <c r="M86" s="166"/>
      <c r="N86" s="38"/>
      <c r="O86" s="38"/>
    </row>
    <row r="87" spans="1:15" s="176" customFormat="1" ht="14.1" customHeight="1" x14ac:dyDescent="0.15">
      <c r="A87" s="44" t="s">
        <v>377</v>
      </c>
      <c r="B87" s="737"/>
      <c r="C87" s="90">
        <v>56.25</v>
      </c>
      <c r="D87" s="104"/>
      <c r="E87" s="104"/>
      <c r="F87" s="121"/>
      <c r="G87" s="134"/>
      <c r="H87" s="134"/>
      <c r="I87" s="104"/>
      <c r="J87" s="151"/>
      <c r="K87" s="134"/>
      <c r="L87" s="121"/>
      <c r="M87" s="166"/>
      <c r="N87" s="38"/>
      <c r="O87" s="38"/>
    </row>
    <row r="88" spans="1:15" s="176" customFormat="1" ht="14.1" customHeight="1" x14ac:dyDescent="0.15">
      <c r="A88" s="44" t="s">
        <v>378</v>
      </c>
      <c r="B88" s="737"/>
      <c r="C88" s="90">
        <v>60</v>
      </c>
      <c r="D88" s="104"/>
      <c r="E88" s="104"/>
      <c r="F88" s="121"/>
      <c r="G88" s="134"/>
      <c r="H88" s="134"/>
      <c r="I88" s="104"/>
      <c r="J88" s="151"/>
      <c r="K88" s="134"/>
      <c r="L88" s="121"/>
      <c r="M88" s="166"/>
      <c r="N88" s="38"/>
      <c r="O88" s="38"/>
    </row>
    <row r="89" spans="1:15" s="176" customFormat="1" ht="14.1" customHeight="1" x14ac:dyDescent="0.15">
      <c r="A89" s="45" t="s">
        <v>379</v>
      </c>
      <c r="B89" s="737"/>
      <c r="C89" s="88">
        <v>75</v>
      </c>
      <c r="D89" s="104"/>
      <c r="E89" s="104"/>
      <c r="F89" s="121"/>
      <c r="G89" s="134"/>
      <c r="H89" s="134"/>
      <c r="I89" s="104"/>
      <c r="J89" s="151"/>
      <c r="K89" s="134"/>
      <c r="L89" s="121"/>
      <c r="M89" s="166"/>
      <c r="N89" s="38"/>
      <c r="O89" s="38"/>
    </row>
    <row r="90" spans="1:15" s="176" customFormat="1" ht="14.1" customHeight="1" x14ac:dyDescent="0.15">
      <c r="A90" s="44" t="s">
        <v>380</v>
      </c>
      <c r="B90" s="737"/>
      <c r="C90" s="90">
        <v>93.75</v>
      </c>
      <c r="D90" s="104"/>
      <c r="E90" s="104"/>
      <c r="F90" s="121"/>
      <c r="G90" s="134"/>
      <c r="H90" s="134"/>
      <c r="I90" s="104"/>
      <c r="J90" s="151"/>
      <c r="K90" s="134"/>
      <c r="L90" s="121"/>
      <c r="M90" s="166"/>
      <c r="N90" s="38"/>
      <c r="O90" s="38"/>
    </row>
    <row r="91" spans="1:15" s="176" customFormat="1" ht="14.1" customHeight="1" x14ac:dyDescent="0.15">
      <c r="A91" s="44" t="s">
        <v>381</v>
      </c>
      <c r="B91" s="737"/>
      <c r="C91" s="90">
        <v>105</v>
      </c>
      <c r="D91" s="104"/>
      <c r="E91" s="104"/>
      <c r="F91" s="121"/>
      <c r="G91" s="134"/>
      <c r="H91" s="134"/>
      <c r="I91" s="104"/>
      <c r="J91" s="151"/>
      <c r="K91" s="134"/>
      <c r="L91" s="121"/>
      <c r="M91" s="166"/>
      <c r="N91" s="38"/>
      <c r="O91" s="38"/>
    </row>
    <row r="92" spans="1:15" s="176" customFormat="1" ht="14.1" customHeight="1" x14ac:dyDescent="0.15">
      <c r="A92" s="51" t="s">
        <v>382</v>
      </c>
      <c r="B92" s="738"/>
      <c r="C92" s="91">
        <v>150</v>
      </c>
      <c r="D92" s="105"/>
      <c r="E92" s="105"/>
      <c r="F92" s="122"/>
      <c r="G92" s="135"/>
      <c r="H92" s="135"/>
      <c r="I92" s="105"/>
      <c r="J92" s="152"/>
      <c r="K92" s="135"/>
      <c r="L92" s="122"/>
      <c r="M92" s="167"/>
      <c r="N92" s="38"/>
      <c r="O92" s="38"/>
    </row>
    <row r="93" spans="1:15" s="176" customFormat="1" ht="14.1" customHeight="1" x14ac:dyDescent="0.15">
      <c r="A93" s="44" t="s">
        <v>383</v>
      </c>
      <c r="B93" s="729" t="s">
        <v>467</v>
      </c>
      <c r="C93" s="90">
        <v>70</v>
      </c>
      <c r="D93" s="103"/>
      <c r="E93" s="103"/>
      <c r="F93" s="123"/>
      <c r="G93" s="133"/>
      <c r="H93" s="133"/>
      <c r="I93" s="103"/>
      <c r="J93" s="150"/>
      <c r="K93" s="133"/>
      <c r="L93" s="123"/>
      <c r="M93" s="165"/>
      <c r="N93" s="38"/>
      <c r="O93" s="38"/>
    </row>
    <row r="94" spans="1:15" s="176" customFormat="1" ht="14.1" customHeight="1" x14ac:dyDescent="0.15">
      <c r="A94" s="44" t="s">
        <v>384</v>
      </c>
      <c r="B94" s="730"/>
      <c r="C94" s="90">
        <v>90</v>
      </c>
      <c r="D94" s="104"/>
      <c r="E94" s="104"/>
      <c r="F94" s="121"/>
      <c r="G94" s="134"/>
      <c r="H94" s="134"/>
      <c r="I94" s="104"/>
      <c r="J94" s="151"/>
      <c r="K94" s="134"/>
      <c r="L94" s="121"/>
      <c r="M94" s="166"/>
      <c r="N94" s="38"/>
      <c r="O94" s="38"/>
    </row>
    <row r="95" spans="1:15" s="176" customFormat="1" ht="14.1" customHeight="1" x14ac:dyDescent="0.15">
      <c r="A95" s="44" t="s">
        <v>385</v>
      </c>
      <c r="B95" s="730"/>
      <c r="C95" s="90">
        <v>110</v>
      </c>
      <c r="D95" s="104"/>
      <c r="E95" s="104"/>
      <c r="F95" s="121"/>
      <c r="G95" s="134"/>
      <c r="H95" s="134"/>
      <c r="I95" s="104"/>
      <c r="J95" s="151"/>
      <c r="K95" s="134"/>
      <c r="L95" s="121"/>
      <c r="M95" s="166"/>
      <c r="N95" s="38"/>
      <c r="O95" s="38"/>
    </row>
    <row r="96" spans="1:15" s="176" customFormat="1" ht="14.1" customHeight="1" x14ac:dyDescent="0.15">
      <c r="A96" s="44" t="s">
        <v>386</v>
      </c>
      <c r="B96" s="731"/>
      <c r="C96" s="90">
        <v>112.5</v>
      </c>
      <c r="D96" s="104"/>
      <c r="E96" s="104"/>
      <c r="F96" s="121"/>
      <c r="G96" s="134"/>
      <c r="H96" s="134"/>
      <c r="I96" s="104"/>
      <c r="J96" s="151"/>
      <c r="K96" s="134"/>
      <c r="L96" s="121"/>
      <c r="M96" s="166"/>
      <c r="N96" s="38"/>
      <c r="O96" s="38"/>
    </row>
    <row r="97" spans="1:15" s="176" customFormat="1" ht="14.1" customHeight="1" x14ac:dyDescent="0.15">
      <c r="A97" s="51" t="s">
        <v>387</v>
      </c>
      <c r="B97" s="732"/>
      <c r="C97" s="91">
        <v>150</v>
      </c>
      <c r="D97" s="105"/>
      <c r="E97" s="105"/>
      <c r="F97" s="122"/>
      <c r="G97" s="135"/>
      <c r="H97" s="135"/>
      <c r="I97" s="105"/>
      <c r="J97" s="152"/>
      <c r="K97" s="135"/>
      <c r="L97" s="122"/>
      <c r="M97" s="167"/>
      <c r="N97" s="38"/>
      <c r="O97" s="38"/>
    </row>
    <row r="98" spans="1:15" s="176" customFormat="1" ht="14.1" customHeight="1" x14ac:dyDescent="0.15">
      <c r="A98" s="56" t="s">
        <v>388</v>
      </c>
      <c r="B98" s="77" t="s">
        <v>468</v>
      </c>
      <c r="C98" s="86">
        <v>60</v>
      </c>
      <c r="D98" s="106"/>
      <c r="E98" s="106"/>
      <c r="F98" s="124"/>
      <c r="G98" s="136"/>
      <c r="H98" s="136"/>
      <c r="I98" s="106"/>
      <c r="J98" s="153"/>
      <c r="K98" s="136"/>
      <c r="L98" s="124"/>
      <c r="M98" s="168"/>
      <c r="N98" s="38"/>
      <c r="O98" s="38"/>
    </row>
    <row r="99" spans="1:15" s="176" customFormat="1" ht="14.1" customHeight="1" x14ac:dyDescent="0.15">
      <c r="A99" s="44" t="s">
        <v>389</v>
      </c>
      <c r="B99" s="587" t="s">
        <v>469</v>
      </c>
      <c r="C99" s="90">
        <v>100</v>
      </c>
      <c r="D99" s="103"/>
      <c r="E99" s="103"/>
      <c r="F99" s="123"/>
      <c r="G99" s="133"/>
      <c r="H99" s="133"/>
      <c r="I99" s="103"/>
      <c r="J99" s="150"/>
      <c r="K99" s="133"/>
      <c r="L99" s="123"/>
      <c r="M99" s="165"/>
      <c r="N99" s="38"/>
      <c r="O99" s="38"/>
    </row>
    <row r="100" spans="1:15" s="176" customFormat="1" ht="14.1" customHeight="1" x14ac:dyDescent="0.15">
      <c r="A100" s="51" t="s">
        <v>390</v>
      </c>
      <c r="B100" s="592"/>
      <c r="C100" s="91">
        <v>150</v>
      </c>
      <c r="D100" s="105"/>
      <c r="E100" s="105"/>
      <c r="F100" s="122"/>
      <c r="G100" s="135"/>
      <c r="H100" s="135"/>
      <c r="I100" s="105"/>
      <c r="J100" s="152"/>
      <c r="K100" s="135"/>
      <c r="L100" s="122"/>
      <c r="M100" s="167"/>
      <c r="N100" s="38"/>
      <c r="O100" s="38"/>
    </row>
    <row r="101" spans="1:15" s="176" customFormat="1" ht="14.1" customHeight="1" x14ac:dyDescent="0.15">
      <c r="A101" s="44" t="s">
        <v>391</v>
      </c>
      <c r="B101" s="587" t="s">
        <v>470</v>
      </c>
      <c r="C101" s="90">
        <v>100</v>
      </c>
      <c r="D101" s="103"/>
      <c r="E101" s="103"/>
      <c r="F101" s="123"/>
      <c r="G101" s="133"/>
      <c r="H101" s="133"/>
      <c r="I101" s="103"/>
      <c r="J101" s="150"/>
      <c r="K101" s="133"/>
      <c r="L101" s="123"/>
      <c r="M101" s="165"/>
      <c r="N101" s="38"/>
      <c r="O101" s="38"/>
    </row>
    <row r="102" spans="1:15" s="176" customFormat="1" ht="14.1" customHeight="1" x14ac:dyDescent="0.15">
      <c r="A102" s="44" t="s">
        <v>392</v>
      </c>
      <c r="B102" s="588"/>
      <c r="C102" s="73">
        <v>125</v>
      </c>
      <c r="D102" s="106"/>
      <c r="E102" s="106"/>
      <c r="F102" s="124"/>
      <c r="G102" s="136"/>
      <c r="H102" s="136"/>
      <c r="I102" s="106"/>
      <c r="J102" s="153"/>
      <c r="K102" s="136"/>
      <c r="L102" s="124"/>
      <c r="M102" s="168"/>
      <c r="N102" s="38"/>
      <c r="O102" s="38"/>
    </row>
    <row r="103" spans="1:15" s="176" customFormat="1" ht="14.1" customHeight="1" x14ac:dyDescent="0.15">
      <c r="A103" s="51" t="s">
        <v>393</v>
      </c>
      <c r="B103" s="592"/>
      <c r="C103" s="91">
        <v>150</v>
      </c>
      <c r="D103" s="105"/>
      <c r="E103" s="105"/>
      <c r="F103" s="122"/>
      <c r="G103" s="135"/>
      <c r="H103" s="135"/>
      <c r="I103" s="105"/>
      <c r="J103" s="152"/>
      <c r="K103" s="135"/>
      <c r="L103" s="122"/>
      <c r="M103" s="167"/>
      <c r="N103" s="38"/>
      <c r="O103" s="38"/>
    </row>
    <row r="104" spans="1:15" ht="14.1" customHeight="1" x14ac:dyDescent="0.15">
      <c r="A104" s="57" t="s">
        <v>394</v>
      </c>
      <c r="B104" s="736" t="s">
        <v>471</v>
      </c>
      <c r="C104" s="92">
        <v>50</v>
      </c>
      <c r="D104" s="109"/>
      <c r="E104" s="109"/>
      <c r="F104" s="123"/>
      <c r="G104" s="139"/>
      <c r="H104" s="139"/>
      <c r="I104" s="109"/>
      <c r="J104" s="150"/>
      <c r="K104" s="139"/>
      <c r="L104" s="123"/>
      <c r="M104" s="165"/>
    </row>
    <row r="105" spans="1:15" ht="14.1" customHeight="1" x14ac:dyDescent="0.15">
      <c r="A105" s="58" t="s">
        <v>395</v>
      </c>
      <c r="B105" s="737"/>
      <c r="C105" s="93">
        <v>100</v>
      </c>
      <c r="D105" s="110"/>
      <c r="E105" s="110"/>
      <c r="F105" s="121"/>
      <c r="G105" s="140"/>
      <c r="H105" s="140"/>
      <c r="I105" s="110"/>
      <c r="J105" s="151"/>
      <c r="K105" s="140"/>
      <c r="L105" s="121"/>
      <c r="M105" s="166"/>
    </row>
    <row r="106" spans="1:15" ht="14.1" customHeight="1" x14ac:dyDescent="0.15">
      <c r="A106" s="46" t="s">
        <v>396</v>
      </c>
      <c r="B106" s="738"/>
      <c r="C106" s="89">
        <v>150</v>
      </c>
      <c r="D106" s="105"/>
      <c r="E106" s="105"/>
      <c r="F106" s="122"/>
      <c r="G106" s="135"/>
      <c r="H106" s="135"/>
      <c r="I106" s="105"/>
      <c r="J106" s="152"/>
      <c r="K106" s="135"/>
      <c r="L106" s="122"/>
      <c r="M106" s="167"/>
    </row>
    <row r="107" spans="1:15" ht="14.1" customHeight="1" x14ac:dyDescent="0.15">
      <c r="A107" s="59" t="s">
        <v>397</v>
      </c>
      <c r="B107" s="82" t="s">
        <v>472</v>
      </c>
      <c r="C107" s="94">
        <v>20</v>
      </c>
      <c r="D107" s="111"/>
      <c r="E107" s="111"/>
      <c r="F107" s="127"/>
      <c r="G107" s="141"/>
      <c r="H107" s="141"/>
      <c r="I107" s="111"/>
      <c r="J107" s="149"/>
      <c r="K107" s="141"/>
      <c r="L107" s="127"/>
      <c r="M107" s="164"/>
    </row>
    <row r="108" spans="1:15" ht="14.1" customHeight="1" x14ac:dyDescent="0.15">
      <c r="A108" s="59" t="s">
        <v>398</v>
      </c>
      <c r="B108" s="83" t="s">
        <v>473</v>
      </c>
      <c r="C108" s="94">
        <v>10</v>
      </c>
      <c r="D108" s="111"/>
      <c r="E108" s="111"/>
      <c r="F108" s="127"/>
      <c r="G108" s="141"/>
      <c r="H108" s="141"/>
      <c r="I108" s="111"/>
      <c r="J108" s="149"/>
      <c r="K108" s="141"/>
      <c r="L108" s="127"/>
      <c r="M108" s="164"/>
    </row>
    <row r="109" spans="1:15" ht="30" customHeight="1" x14ac:dyDescent="0.15">
      <c r="A109" s="59" t="s">
        <v>399</v>
      </c>
      <c r="B109" s="83" t="s">
        <v>474</v>
      </c>
      <c r="C109" s="94">
        <v>10</v>
      </c>
      <c r="D109" s="111"/>
      <c r="E109" s="111"/>
      <c r="F109" s="127"/>
      <c r="G109" s="141"/>
      <c r="H109" s="141"/>
      <c r="I109" s="111"/>
      <c r="J109" s="149"/>
      <c r="K109" s="141"/>
      <c r="L109" s="127"/>
      <c r="M109" s="164"/>
    </row>
    <row r="110" spans="1:15" s="176" customFormat="1" ht="14.1" customHeight="1" x14ac:dyDescent="0.15">
      <c r="A110" s="60" t="s">
        <v>400</v>
      </c>
      <c r="B110" s="587" t="s">
        <v>271</v>
      </c>
      <c r="C110" s="87">
        <v>100</v>
      </c>
      <c r="D110" s="103"/>
      <c r="E110" s="103"/>
      <c r="F110" s="123"/>
      <c r="G110" s="133"/>
      <c r="H110" s="133"/>
      <c r="I110" s="103"/>
      <c r="J110" s="150"/>
      <c r="K110" s="133"/>
      <c r="L110" s="123"/>
      <c r="M110" s="123"/>
      <c r="N110" s="38"/>
      <c r="O110" s="38"/>
    </row>
    <row r="111" spans="1:15" s="176" customFormat="1" ht="14.1" customHeight="1" x14ac:dyDescent="0.15">
      <c r="A111" s="61" t="s">
        <v>401</v>
      </c>
      <c r="B111" s="588"/>
      <c r="C111" s="88">
        <v>130</v>
      </c>
      <c r="D111" s="104"/>
      <c r="E111" s="104"/>
      <c r="F111" s="121"/>
      <c r="G111" s="134"/>
      <c r="H111" s="134"/>
      <c r="I111" s="104"/>
      <c r="J111" s="151"/>
      <c r="K111" s="134"/>
      <c r="L111" s="121"/>
      <c r="M111" s="121"/>
      <c r="N111" s="38"/>
      <c r="O111" s="38"/>
    </row>
    <row r="112" spans="1:15" s="176" customFormat="1" ht="14.1" customHeight="1" x14ac:dyDescent="0.15">
      <c r="A112" s="62" t="s">
        <v>402</v>
      </c>
      <c r="B112" s="588"/>
      <c r="C112" s="73">
        <v>160</v>
      </c>
      <c r="D112" s="104"/>
      <c r="E112" s="104"/>
      <c r="F112" s="121"/>
      <c r="G112" s="134"/>
      <c r="H112" s="134"/>
      <c r="I112" s="104"/>
      <c r="J112" s="151"/>
      <c r="K112" s="134"/>
      <c r="L112" s="121"/>
      <c r="M112" s="121"/>
      <c r="N112" s="38"/>
      <c r="O112" s="38"/>
    </row>
    <row r="113" spans="1:15" s="176" customFormat="1" ht="14.1" customHeight="1" x14ac:dyDescent="0.15">
      <c r="A113" s="62" t="s">
        <v>403</v>
      </c>
      <c r="B113" s="588"/>
      <c r="C113" s="88">
        <v>190</v>
      </c>
      <c r="D113" s="104"/>
      <c r="E113" s="104"/>
      <c r="F113" s="121"/>
      <c r="G113" s="134"/>
      <c r="H113" s="134"/>
      <c r="I113" s="104"/>
      <c r="J113" s="151"/>
      <c r="K113" s="134"/>
      <c r="L113" s="121"/>
      <c r="M113" s="121"/>
      <c r="N113" s="38"/>
      <c r="O113" s="38"/>
    </row>
    <row r="114" spans="1:15" s="176" customFormat="1" ht="14.1" customHeight="1" x14ac:dyDescent="0.15">
      <c r="A114" s="62" t="s">
        <v>404</v>
      </c>
      <c r="B114" s="588"/>
      <c r="C114" s="88">
        <v>220</v>
      </c>
      <c r="D114" s="104"/>
      <c r="E114" s="104"/>
      <c r="F114" s="121"/>
      <c r="G114" s="134"/>
      <c r="H114" s="134"/>
      <c r="I114" s="104"/>
      <c r="J114" s="151"/>
      <c r="K114" s="134"/>
      <c r="L114" s="121"/>
      <c r="M114" s="121"/>
      <c r="N114" s="38"/>
      <c r="O114" s="38"/>
    </row>
    <row r="115" spans="1:15" s="176" customFormat="1" ht="14.1" customHeight="1" x14ac:dyDescent="0.15">
      <c r="A115" s="61" t="s">
        <v>405</v>
      </c>
      <c r="B115" s="588"/>
      <c r="C115" s="95">
        <v>250</v>
      </c>
      <c r="D115" s="104"/>
      <c r="E115" s="104"/>
      <c r="F115" s="121"/>
      <c r="G115" s="134"/>
      <c r="H115" s="134"/>
      <c r="I115" s="104"/>
      <c r="J115" s="151"/>
      <c r="K115" s="134"/>
      <c r="L115" s="121"/>
      <c r="M115" s="121"/>
      <c r="N115" s="38"/>
      <c r="O115" s="38"/>
    </row>
    <row r="116" spans="1:15" s="176" customFormat="1" ht="14.1" customHeight="1" x14ac:dyDescent="0.15">
      <c r="A116" s="62" t="s">
        <v>406</v>
      </c>
      <c r="B116" s="588"/>
      <c r="C116" s="88">
        <v>280</v>
      </c>
      <c r="D116" s="104"/>
      <c r="E116" s="104"/>
      <c r="F116" s="121"/>
      <c r="G116" s="134"/>
      <c r="H116" s="134"/>
      <c r="I116" s="104"/>
      <c r="J116" s="151"/>
      <c r="K116" s="134"/>
      <c r="L116" s="121"/>
      <c r="M116" s="121"/>
      <c r="N116" s="38"/>
      <c r="O116" s="38"/>
    </row>
    <row r="117" spans="1:15" s="176" customFormat="1" ht="14.1" customHeight="1" x14ac:dyDescent="0.15">
      <c r="A117" s="61" t="s">
        <v>407</v>
      </c>
      <c r="B117" s="588"/>
      <c r="C117" s="88">
        <v>340</v>
      </c>
      <c r="D117" s="104"/>
      <c r="E117" s="104"/>
      <c r="F117" s="121"/>
      <c r="G117" s="134"/>
      <c r="H117" s="134"/>
      <c r="I117" s="104"/>
      <c r="J117" s="151"/>
      <c r="K117" s="134"/>
      <c r="L117" s="121"/>
      <c r="M117" s="121"/>
      <c r="N117" s="38"/>
      <c r="O117" s="38"/>
    </row>
    <row r="118" spans="1:15" s="176" customFormat="1" ht="14.1" customHeight="1" x14ac:dyDescent="0.15">
      <c r="A118" s="63" t="s">
        <v>408</v>
      </c>
      <c r="B118" s="592"/>
      <c r="C118" s="91">
        <v>400</v>
      </c>
      <c r="D118" s="105"/>
      <c r="E118" s="105"/>
      <c r="F118" s="122"/>
      <c r="G118" s="135"/>
      <c r="H118" s="135"/>
      <c r="I118" s="105"/>
      <c r="J118" s="152"/>
      <c r="K118" s="135"/>
      <c r="L118" s="122"/>
      <c r="M118" s="122"/>
      <c r="N118" s="38"/>
      <c r="O118" s="38"/>
    </row>
    <row r="119" spans="1:15" s="176" customFormat="1" ht="14.1" customHeight="1" x14ac:dyDescent="0.15">
      <c r="A119" s="64" t="s">
        <v>409</v>
      </c>
      <c r="B119" s="76" t="s">
        <v>475</v>
      </c>
      <c r="C119" s="86">
        <v>1250</v>
      </c>
      <c r="D119" s="102"/>
      <c r="E119" s="102"/>
      <c r="F119" s="127"/>
      <c r="G119" s="132"/>
      <c r="H119" s="132"/>
      <c r="I119" s="102"/>
      <c r="J119" s="149"/>
      <c r="K119" s="132"/>
      <c r="L119" s="127"/>
      <c r="M119" s="127"/>
      <c r="N119" s="38"/>
      <c r="O119" s="38"/>
    </row>
    <row r="120" spans="1:15" s="176" customFormat="1" ht="14.1" customHeight="1" x14ac:dyDescent="0.15">
      <c r="A120" s="44" t="s">
        <v>410</v>
      </c>
      <c r="B120" s="587" t="s">
        <v>476</v>
      </c>
      <c r="C120" s="90">
        <v>150</v>
      </c>
      <c r="D120" s="103"/>
      <c r="E120" s="103"/>
      <c r="F120" s="123"/>
      <c r="G120" s="133"/>
      <c r="H120" s="133"/>
      <c r="I120" s="103"/>
      <c r="J120" s="150"/>
      <c r="K120" s="133"/>
      <c r="L120" s="123"/>
      <c r="M120" s="165"/>
      <c r="N120" s="38"/>
      <c r="O120" s="38"/>
    </row>
    <row r="121" spans="1:15" s="176" customFormat="1" ht="14.1" customHeight="1" x14ac:dyDescent="0.15">
      <c r="A121" s="51" t="s">
        <v>411</v>
      </c>
      <c r="B121" s="592"/>
      <c r="C121" s="91">
        <v>250</v>
      </c>
      <c r="D121" s="105"/>
      <c r="E121" s="105"/>
      <c r="F121" s="122"/>
      <c r="G121" s="135"/>
      <c r="H121" s="135"/>
      <c r="I121" s="105"/>
      <c r="J121" s="152"/>
      <c r="K121" s="135"/>
      <c r="L121" s="122"/>
      <c r="M121" s="167"/>
      <c r="N121" s="38"/>
      <c r="O121" s="38"/>
    </row>
    <row r="122" spans="1:15" s="176" customFormat="1" ht="14.1" customHeight="1" x14ac:dyDescent="0.15">
      <c r="A122" s="44" t="s">
        <v>412</v>
      </c>
      <c r="B122" s="587" t="s">
        <v>477</v>
      </c>
      <c r="C122" s="90">
        <v>30</v>
      </c>
      <c r="D122" s="103"/>
      <c r="E122" s="103"/>
      <c r="F122" s="123"/>
      <c r="G122" s="133"/>
      <c r="H122" s="133"/>
      <c r="I122" s="103"/>
      <c r="J122" s="150"/>
      <c r="K122" s="133"/>
      <c r="L122" s="123"/>
      <c r="M122" s="165"/>
      <c r="N122" s="38"/>
      <c r="O122" s="38"/>
    </row>
    <row r="123" spans="1:15" s="176" customFormat="1" ht="14.1" customHeight="1" x14ac:dyDescent="0.15">
      <c r="A123" s="44" t="s">
        <v>413</v>
      </c>
      <c r="B123" s="588"/>
      <c r="C123" s="90">
        <f>25*1.5</f>
        <v>37.5</v>
      </c>
      <c r="D123" s="104"/>
      <c r="E123" s="104"/>
      <c r="F123" s="121"/>
      <c r="G123" s="134"/>
      <c r="H123" s="134"/>
      <c r="I123" s="104"/>
      <c r="J123" s="151"/>
      <c r="K123" s="134"/>
      <c r="L123" s="121"/>
      <c r="M123" s="166"/>
      <c r="N123" s="38"/>
      <c r="O123" s="38"/>
    </row>
    <row r="124" spans="1:15" s="176" customFormat="1" ht="14.1" customHeight="1" x14ac:dyDescent="0.15">
      <c r="A124" s="44" t="s">
        <v>414</v>
      </c>
      <c r="B124" s="588"/>
      <c r="C124" s="90">
        <v>45</v>
      </c>
      <c r="D124" s="104"/>
      <c r="E124" s="104"/>
      <c r="F124" s="121"/>
      <c r="G124" s="134"/>
      <c r="H124" s="134"/>
      <c r="I124" s="104"/>
      <c r="J124" s="151"/>
      <c r="K124" s="134"/>
      <c r="L124" s="121"/>
      <c r="M124" s="166"/>
      <c r="N124" s="38"/>
      <c r="O124" s="38"/>
    </row>
    <row r="125" spans="1:15" s="176" customFormat="1" ht="14.1" customHeight="1" x14ac:dyDescent="0.15">
      <c r="A125" s="44" t="s">
        <v>415</v>
      </c>
      <c r="B125" s="588"/>
      <c r="C125" s="90">
        <v>46.875</v>
      </c>
      <c r="D125" s="104"/>
      <c r="E125" s="104"/>
      <c r="F125" s="121"/>
      <c r="G125" s="134"/>
      <c r="H125" s="134"/>
      <c r="I125" s="104"/>
      <c r="J125" s="151"/>
      <c r="K125" s="134"/>
      <c r="L125" s="121"/>
      <c r="M125" s="166"/>
      <c r="N125" s="38"/>
      <c r="O125" s="38"/>
    </row>
    <row r="126" spans="1:15" s="176" customFormat="1" ht="14.1" customHeight="1" x14ac:dyDescent="0.15">
      <c r="A126" s="44" t="s">
        <v>416</v>
      </c>
      <c r="B126" s="588"/>
      <c r="C126" s="90">
        <f>35*1.5</f>
        <v>52.5</v>
      </c>
      <c r="D126" s="104"/>
      <c r="E126" s="104"/>
      <c r="F126" s="121"/>
      <c r="G126" s="134"/>
      <c r="H126" s="134"/>
      <c r="I126" s="104"/>
      <c r="J126" s="151"/>
      <c r="K126" s="134"/>
      <c r="L126" s="121"/>
      <c r="M126" s="166"/>
      <c r="N126" s="38"/>
      <c r="O126" s="38"/>
    </row>
    <row r="127" spans="1:15" s="176" customFormat="1" ht="14.1" customHeight="1" x14ac:dyDescent="0.15">
      <c r="A127" s="44" t="s">
        <v>417</v>
      </c>
      <c r="B127" s="588"/>
      <c r="C127" s="90">
        <v>56.25</v>
      </c>
      <c r="D127" s="104"/>
      <c r="E127" s="104"/>
      <c r="F127" s="121"/>
      <c r="G127" s="134"/>
      <c r="H127" s="134"/>
      <c r="I127" s="104"/>
      <c r="J127" s="151"/>
      <c r="K127" s="134"/>
      <c r="L127" s="121"/>
      <c r="M127" s="166"/>
      <c r="N127" s="38"/>
      <c r="O127" s="38"/>
    </row>
    <row r="128" spans="1:15" s="176" customFormat="1" ht="14.1" customHeight="1" x14ac:dyDescent="0.15">
      <c r="A128" s="45" t="s">
        <v>418</v>
      </c>
      <c r="B128" s="588"/>
      <c r="C128" s="88">
        <v>60</v>
      </c>
      <c r="D128" s="104"/>
      <c r="E128" s="104"/>
      <c r="F128" s="121"/>
      <c r="G128" s="134"/>
      <c r="H128" s="134"/>
      <c r="I128" s="104"/>
      <c r="J128" s="151"/>
      <c r="K128" s="134"/>
      <c r="L128" s="121"/>
      <c r="M128" s="166"/>
      <c r="N128" s="38"/>
      <c r="O128" s="38"/>
    </row>
    <row r="129" spans="1:15" s="176" customFormat="1" ht="14.1" customHeight="1" x14ac:dyDescent="0.15">
      <c r="A129" s="45" t="s">
        <v>419</v>
      </c>
      <c r="B129" s="588"/>
      <c r="C129" s="88">
        <v>65.625</v>
      </c>
      <c r="D129" s="104"/>
      <c r="E129" s="104"/>
      <c r="F129" s="121"/>
      <c r="G129" s="134"/>
      <c r="H129" s="134"/>
      <c r="I129" s="104"/>
      <c r="J129" s="151"/>
      <c r="K129" s="134"/>
      <c r="L129" s="121"/>
      <c r="M129" s="166"/>
      <c r="N129" s="38"/>
      <c r="O129" s="38"/>
    </row>
    <row r="130" spans="1:15" s="176" customFormat="1" ht="14.1" customHeight="1" x14ac:dyDescent="0.15">
      <c r="A130" s="44" t="s">
        <v>420</v>
      </c>
      <c r="B130" s="588"/>
      <c r="C130" s="90">
        <f>45*1.5</f>
        <v>67.5</v>
      </c>
      <c r="D130" s="104"/>
      <c r="E130" s="104"/>
      <c r="F130" s="121"/>
      <c r="G130" s="134"/>
      <c r="H130" s="134"/>
      <c r="I130" s="104"/>
      <c r="J130" s="151"/>
      <c r="K130" s="134"/>
      <c r="L130" s="121"/>
      <c r="M130" s="166"/>
      <c r="N130" s="38"/>
      <c r="O130" s="38"/>
    </row>
    <row r="131" spans="1:15" s="176" customFormat="1" ht="14.1" customHeight="1" x14ac:dyDescent="0.15">
      <c r="A131" s="44" t="s">
        <v>421</v>
      </c>
      <c r="B131" s="588"/>
      <c r="C131" s="90">
        <v>75</v>
      </c>
      <c r="D131" s="104"/>
      <c r="E131" s="104"/>
      <c r="F131" s="121"/>
      <c r="G131" s="134"/>
      <c r="H131" s="134"/>
      <c r="I131" s="104"/>
      <c r="J131" s="151"/>
      <c r="K131" s="134"/>
      <c r="L131" s="121"/>
      <c r="M131" s="166"/>
      <c r="N131" s="38"/>
      <c r="O131" s="38"/>
    </row>
    <row r="132" spans="1:15" s="176" customFormat="1" ht="14.1" customHeight="1" x14ac:dyDescent="0.15">
      <c r="A132" s="44" t="s">
        <v>422</v>
      </c>
      <c r="B132" s="588"/>
      <c r="C132" s="90">
        <v>84.375</v>
      </c>
      <c r="D132" s="104"/>
      <c r="E132" s="104"/>
      <c r="F132" s="121"/>
      <c r="G132" s="134"/>
      <c r="H132" s="134"/>
      <c r="I132" s="104"/>
      <c r="J132" s="151"/>
      <c r="K132" s="134"/>
      <c r="L132" s="121"/>
      <c r="M132" s="166"/>
      <c r="N132" s="38"/>
      <c r="O132" s="38"/>
    </row>
    <row r="133" spans="1:15" s="176" customFormat="1" ht="14.1" customHeight="1" x14ac:dyDescent="0.15">
      <c r="A133" s="44" t="s">
        <v>423</v>
      </c>
      <c r="B133" s="588"/>
      <c r="C133" s="90">
        <v>90</v>
      </c>
      <c r="D133" s="104"/>
      <c r="E133" s="104"/>
      <c r="F133" s="121"/>
      <c r="G133" s="134"/>
      <c r="H133" s="134"/>
      <c r="I133" s="104"/>
      <c r="J133" s="151"/>
      <c r="K133" s="134"/>
      <c r="L133" s="121"/>
      <c r="M133" s="166"/>
      <c r="N133" s="38"/>
      <c r="O133" s="38"/>
    </row>
    <row r="134" spans="1:15" s="176" customFormat="1" ht="14.1" customHeight="1" x14ac:dyDescent="0.15">
      <c r="A134" s="44" t="s">
        <v>424</v>
      </c>
      <c r="B134" s="588"/>
      <c r="C134" s="90">
        <v>93.75</v>
      </c>
      <c r="D134" s="104"/>
      <c r="E134" s="104"/>
      <c r="F134" s="121"/>
      <c r="G134" s="134"/>
      <c r="H134" s="134"/>
      <c r="I134" s="104"/>
      <c r="J134" s="151"/>
      <c r="K134" s="134"/>
      <c r="L134" s="121"/>
      <c r="M134" s="166"/>
      <c r="N134" s="38"/>
      <c r="O134" s="38"/>
    </row>
    <row r="135" spans="1:15" s="176" customFormat="1" ht="14.1" customHeight="1" x14ac:dyDescent="0.15">
      <c r="A135" s="45" t="s">
        <v>425</v>
      </c>
      <c r="B135" s="588"/>
      <c r="C135" s="88">
        <v>105</v>
      </c>
      <c r="D135" s="104"/>
      <c r="E135" s="104"/>
      <c r="F135" s="121"/>
      <c r="G135" s="134"/>
      <c r="H135" s="134"/>
      <c r="I135" s="104"/>
      <c r="J135" s="151"/>
      <c r="K135" s="134"/>
      <c r="L135" s="121"/>
      <c r="M135" s="166"/>
      <c r="N135" s="38"/>
      <c r="O135" s="38"/>
    </row>
    <row r="136" spans="1:15" s="176" customFormat="1" ht="14.1" customHeight="1" x14ac:dyDescent="0.15">
      <c r="A136" s="46" t="s">
        <v>426</v>
      </c>
      <c r="B136" s="588"/>
      <c r="C136" s="95">
        <f>75*1.5</f>
        <v>112.5</v>
      </c>
      <c r="D136" s="104"/>
      <c r="E136" s="104"/>
      <c r="F136" s="121"/>
      <c r="G136" s="134"/>
      <c r="H136" s="134"/>
      <c r="I136" s="104"/>
      <c r="J136" s="151"/>
      <c r="K136" s="134"/>
      <c r="L136" s="121"/>
      <c r="M136" s="166"/>
      <c r="N136" s="38"/>
      <c r="O136" s="38"/>
    </row>
    <row r="137" spans="1:15" s="176" customFormat="1" ht="14.1" customHeight="1" x14ac:dyDescent="0.15">
      <c r="A137" s="46" t="s">
        <v>427</v>
      </c>
      <c r="B137" s="588"/>
      <c r="C137" s="95">
        <v>140.625</v>
      </c>
      <c r="D137" s="104"/>
      <c r="E137" s="104"/>
      <c r="F137" s="121"/>
      <c r="G137" s="134"/>
      <c r="H137" s="134"/>
      <c r="I137" s="104"/>
      <c r="J137" s="151"/>
      <c r="K137" s="134"/>
      <c r="L137" s="121"/>
      <c r="M137" s="166"/>
      <c r="N137" s="38"/>
      <c r="O137" s="38"/>
    </row>
    <row r="138" spans="1:15" s="176" customFormat="1" ht="14.1" customHeight="1" x14ac:dyDescent="0.15">
      <c r="A138" s="51" t="s">
        <v>428</v>
      </c>
      <c r="B138" s="592"/>
      <c r="C138" s="91">
        <v>150</v>
      </c>
      <c r="D138" s="105"/>
      <c r="E138" s="105"/>
      <c r="F138" s="122"/>
      <c r="G138" s="135"/>
      <c r="H138" s="135"/>
      <c r="I138" s="105"/>
      <c r="J138" s="152"/>
      <c r="K138" s="135"/>
      <c r="L138" s="122"/>
      <c r="M138" s="167"/>
      <c r="N138" s="38"/>
      <c r="O138" s="38"/>
    </row>
    <row r="139" spans="1:15" ht="14.1" customHeight="1" x14ac:dyDescent="0.15">
      <c r="A139" s="65" t="s">
        <v>429</v>
      </c>
      <c r="B139" s="78" t="s">
        <v>478</v>
      </c>
      <c r="C139" s="86">
        <v>100</v>
      </c>
      <c r="D139" s="102"/>
      <c r="E139" s="102"/>
      <c r="F139" s="127"/>
      <c r="G139" s="132"/>
      <c r="H139" s="132"/>
      <c r="I139" s="102"/>
      <c r="J139" s="149"/>
      <c r="K139" s="132"/>
      <c r="L139" s="127"/>
      <c r="M139" s="164"/>
    </row>
    <row r="140" spans="1:15" ht="14.1" customHeight="1" x14ac:dyDescent="0.15">
      <c r="A140" s="66" t="s">
        <v>430</v>
      </c>
      <c r="B140" s="729" t="s">
        <v>479</v>
      </c>
      <c r="C140" s="96" t="s">
        <v>488</v>
      </c>
      <c r="D140" s="103"/>
      <c r="E140" s="103"/>
      <c r="F140" s="123"/>
      <c r="G140" s="133"/>
      <c r="H140" s="133"/>
      <c r="I140" s="103"/>
      <c r="J140" s="150"/>
      <c r="K140" s="133"/>
      <c r="L140" s="123"/>
      <c r="M140" s="165"/>
    </row>
    <row r="141" spans="1:15" ht="14.1" customHeight="1" x14ac:dyDescent="0.15">
      <c r="A141" s="45" t="s">
        <v>431</v>
      </c>
      <c r="B141" s="730"/>
      <c r="C141" s="97" t="s">
        <v>489</v>
      </c>
      <c r="D141" s="104"/>
      <c r="E141" s="104"/>
      <c r="F141" s="119"/>
      <c r="G141" s="134"/>
      <c r="H141" s="134"/>
      <c r="I141" s="104"/>
      <c r="J141" s="151"/>
      <c r="K141" s="134"/>
      <c r="L141" s="121"/>
      <c r="M141" s="166"/>
    </row>
    <row r="142" spans="1:15" ht="14.1" customHeight="1" x14ac:dyDescent="0.15">
      <c r="A142" s="45" t="s">
        <v>432</v>
      </c>
      <c r="B142" s="730"/>
      <c r="C142" s="97" t="s">
        <v>490</v>
      </c>
      <c r="D142" s="104"/>
      <c r="E142" s="104"/>
      <c r="F142" s="119"/>
      <c r="G142" s="134"/>
      <c r="H142" s="134"/>
      <c r="I142" s="104"/>
      <c r="J142" s="151"/>
      <c r="K142" s="134"/>
      <c r="L142" s="121"/>
      <c r="M142" s="166"/>
    </row>
    <row r="143" spans="1:15" ht="14.1" customHeight="1" x14ac:dyDescent="0.15">
      <c r="A143" s="45" t="s">
        <v>433</v>
      </c>
      <c r="B143" s="730"/>
      <c r="C143" s="97" t="s">
        <v>491</v>
      </c>
      <c r="D143" s="104"/>
      <c r="E143" s="104"/>
      <c r="F143" s="119"/>
      <c r="G143" s="134"/>
      <c r="H143" s="134"/>
      <c r="I143" s="104"/>
      <c r="J143" s="151"/>
      <c r="K143" s="134"/>
      <c r="L143" s="121"/>
      <c r="M143" s="166"/>
    </row>
    <row r="144" spans="1:15" ht="14.1" customHeight="1" x14ac:dyDescent="0.15">
      <c r="A144" s="46" t="s">
        <v>434</v>
      </c>
      <c r="B144" s="732"/>
      <c r="C144" s="98">
        <v>1250</v>
      </c>
      <c r="D144" s="105"/>
      <c r="E144" s="105"/>
      <c r="F144" s="120"/>
      <c r="G144" s="135"/>
      <c r="H144" s="135"/>
      <c r="I144" s="105"/>
      <c r="J144" s="152"/>
      <c r="K144" s="135"/>
      <c r="L144" s="122"/>
      <c r="M144" s="167"/>
    </row>
    <row r="145" spans="1:13" ht="14.1" customHeight="1" x14ac:dyDescent="0.15">
      <c r="A145" s="66" t="s">
        <v>435</v>
      </c>
      <c r="B145" s="729" t="s">
        <v>480</v>
      </c>
      <c r="C145" s="96" t="s">
        <v>492</v>
      </c>
      <c r="D145" s="103"/>
      <c r="E145" s="103"/>
      <c r="F145" s="118"/>
      <c r="G145" s="133"/>
      <c r="H145" s="133"/>
      <c r="I145" s="103"/>
      <c r="J145" s="150"/>
      <c r="K145" s="133"/>
      <c r="L145" s="123"/>
      <c r="M145" s="165"/>
    </row>
    <row r="146" spans="1:13" ht="14.1" customHeight="1" x14ac:dyDescent="0.15">
      <c r="A146" s="45" t="s">
        <v>436</v>
      </c>
      <c r="B146" s="730"/>
      <c r="C146" s="97" t="s">
        <v>493</v>
      </c>
      <c r="D146" s="104"/>
      <c r="E146" s="104"/>
      <c r="F146" s="119"/>
      <c r="G146" s="134"/>
      <c r="H146" s="134"/>
      <c r="I146" s="104"/>
      <c r="J146" s="151"/>
      <c r="K146" s="134"/>
      <c r="L146" s="121"/>
      <c r="M146" s="166"/>
    </row>
    <row r="147" spans="1:13" ht="14.1" customHeight="1" x14ac:dyDescent="0.15">
      <c r="A147" s="45" t="s">
        <v>437</v>
      </c>
      <c r="B147" s="730"/>
      <c r="C147" s="97" t="s">
        <v>494</v>
      </c>
      <c r="D147" s="104"/>
      <c r="E147" s="104"/>
      <c r="F147" s="119"/>
      <c r="G147" s="134"/>
      <c r="H147" s="134"/>
      <c r="I147" s="104"/>
      <c r="J147" s="151"/>
      <c r="K147" s="134"/>
      <c r="L147" s="121"/>
      <c r="M147" s="166"/>
    </row>
    <row r="148" spans="1:13" ht="14.1" customHeight="1" x14ac:dyDescent="0.15">
      <c r="A148" s="45" t="s">
        <v>438</v>
      </c>
      <c r="B148" s="730"/>
      <c r="C148" s="97" t="s">
        <v>495</v>
      </c>
      <c r="D148" s="104"/>
      <c r="E148" s="104"/>
      <c r="F148" s="119"/>
      <c r="G148" s="134"/>
      <c r="H148" s="134"/>
      <c r="I148" s="104"/>
      <c r="J148" s="151"/>
      <c r="K148" s="134"/>
      <c r="L148" s="119"/>
      <c r="M148" s="171"/>
    </row>
    <row r="149" spans="1:13" ht="14.1" customHeight="1" x14ac:dyDescent="0.15">
      <c r="A149" s="46" t="s">
        <v>439</v>
      </c>
      <c r="B149" s="732"/>
      <c r="C149" s="98">
        <v>1250</v>
      </c>
      <c r="D149" s="105"/>
      <c r="E149" s="105"/>
      <c r="F149" s="120"/>
      <c r="G149" s="135"/>
      <c r="H149" s="135"/>
      <c r="I149" s="105"/>
      <c r="J149" s="152"/>
      <c r="K149" s="135"/>
      <c r="L149" s="120"/>
      <c r="M149" s="172"/>
    </row>
    <row r="150" spans="1:13" ht="14.1" customHeight="1" x14ac:dyDescent="0.15">
      <c r="A150" s="47" t="s">
        <v>440</v>
      </c>
      <c r="B150" s="729" t="s">
        <v>481</v>
      </c>
      <c r="C150" s="96" t="s">
        <v>496</v>
      </c>
      <c r="D150" s="103"/>
      <c r="E150" s="103"/>
      <c r="F150" s="118"/>
      <c r="G150" s="133"/>
      <c r="H150" s="133"/>
      <c r="I150" s="103"/>
      <c r="J150" s="150"/>
      <c r="K150" s="133"/>
      <c r="L150" s="118"/>
      <c r="M150" s="173"/>
    </row>
    <row r="151" spans="1:13" ht="14.1" customHeight="1" x14ac:dyDescent="0.15">
      <c r="A151" s="45" t="s">
        <v>441</v>
      </c>
      <c r="B151" s="730"/>
      <c r="C151" s="97" t="s">
        <v>497</v>
      </c>
      <c r="D151" s="104"/>
      <c r="E151" s="104"/>
      <c r="F151" s="119"/>
      <c r="G151" s="134"/>
      <c r="H151" s="134"/>
      <c r="I151" s="104"/>
      <c r="J151" s="151"/>
      <c r="K151" s="134"/>
      <c r="L151" s="119"/>
      <c r="M151" s="171"/>
    </row>
    <row r="152" spans="1:13" ht="14.1" customHeight="1" x14ac:dyDescent="0.15">
      <c r="A152" s="45" t="s">
        <v>442</v>
      </c>
      <c r="B152" s="730"/>
      <c r="C152" s="97" t="s">
        <v>498</v>
      </c>
      <c r="D152" s="104"/>
      <c r="E152" s="104"/>
      <c r="F152" s="119"/>
      <c r="G152" s="134"/>
      <c r="H152" s="134"/>
      <c r="I152" s="104"/>
      <c r="J152" s="151"/>
      <c r="K152" s="134"/>
      <c r="L152" s="119"/>
      <c r="M152" s="171"/>
    </row>
    <row r="153" spans="1:13" ht="14.1" customHeight="1" x14ac:dyDescent="0.15">
      <c r="A153" s="45" t="s">
        <v>443</v>
      </c>
      <c r="B153" s="731"/>
      <c r="C153" s="97" t="s">
        <v>495</v>
      </c>
      <c r="D153" s="104"/>
      <c r="E153" s="104"/>
      <c r="F153" s="119"/>
      <c r="G153" s="134"/>
      <c r="H153" s="134"/>
      <c r="I153" s="104"/>
      <c r="J153" s="151"/>
      <c r="K153" s="134"/>
      <c r="L153" s="119"/>
      <c r="M153" s="171"/>
    </row>
    <row r="154" spans="1:13" ht="14.1" customHeight="1" x14ac:dyDescent="0.15">
      <c r="A154" s="46" t="s">
        <v>444</v>
      </c>
      <c r="B154" s="732"/>
      <c r="C154" s="98">
        <v>1250</v>
      </c>
      <c r="D154" s="105"/>
      <c r="E154" s="105"/>
      <c r="F154" s="120"/>
      <c r="G154" s="135"/>
      <c r="H154" s="135"/>
      <c r="I154" s="105"/>
      <c r="J154" s="152"/>
      <c r="K154" s="135"/>
      <c r="L154" s="120"/>
      <c r="M154" s="172"/>
    </row>
    <row r="155" spans="1:13" ht="13.5" customHeight="1" x14ac:dyDescent="0.15">
      <c r="A155" s="47" t="s">
        <v>445</v>
      </c>
      <c r="B155" s="729" t="s">
        <v>482</v>
      </c>
      <c r="C155" s="87">
        <v>0</v>
      </c>
      <c r="D155" s="103"/>
      <c r="E155" s="103"/>
      <c r="F155" s="118"/>
      <c r="G155" s="133"/>
      <c r="H155" s="103"/>
      <c r="I155" s="103"/>
      <c r="J155" s="150"/>
      <c r="K155" s="137"/>
      <c r="L155" s="118"/>
      <c r="M155" s="173"/>
    </row>
    <row r="156" spans="1:13" ht="14.1" customHeight="1" x14ac:dyDescent="0.15">
      <c r="A156" s="45" t="s">
        <v>446</v>
      </c>
      <c r="B156" s="730"/>
      <c r="C156" s="88">
        <v>2</v>
      </c>
      <c r="D156" s="104"/>
      <c r="E156" s="104"/>
      <c r="F156" s="119"/>
      <c r="G156" s="134"/>
      <c r="H156" s="104"/>
      <c r="I156" s="104"/>
      <c r="J156" s="151"/>
      <c r="K156" s="159"/>
      <c r="L156" s="119"/>
      <c r="M156" s="171"/>
    </row>
    <row r="157" spans="1:13" ht="14.1" customHeight="1" x14ac:dyDescent="0.15">
      <c r="A157" s="45" t="s">
        <v>447</v>
      </c>
      <c r="B157" s="730"/>
      <c r="C157" s="88">
        <v>4</v>
      </c>
      <c r="D157" s="104"/>
      <c r="E157" s="104"/>
      <c r="F157" s="119"/>
      <c r="G157" s="134"/>
      <c r="H157" s="145"/>
      <c r="I157" s="104"/>
      <c r="J157" s="151"/>
      <c r="K157" s="159"/>
      <c r="L157" s="119"/>
      <c r="M157" s="171"/>
    </row>
    <row r="158" spans="1:13" ht="14.1" customHeight="1" thickBot="1" x14ac:dyDescent="0.2">
      <c r="A158" s="67" t="s">
        <v>448</v>
      </c>
      <c r="B158" s="733"/>
      <c r="C158" s="99">
        <v>20</v>
      </c>
      <c r="D158" s="106"/>
      <c r="E158" s="106"/>
      <c r="F158" s="128"/>
      <c r="G158" s="142"/>
      <c r="H158" s="142"/>
      <c r="I158" s="106"/>
      <c r="J158" s="156"/>
      <c r="K158" s="142"/>
      <c r="L158" s="128"/>
      <c r="M158" s="174"/>
    </row>
    <row r="159" spans="1:13" ht="14.1" customHeight="1" thickBot="1" x14ac:dyDescent="0.2">
      <c r="A159" s="68"/>
      <c r="B159" s="734" t="s">
        <v>483</v>
      </c>
      <c r="C159" s="735"/>
      <c r="D159" s="112" t="str">
        <f t="array" ref="D159">IF(COUNT(D7:D103,D106,D110:D154)&gt;0,SUM(D7:D103,D106,D110:D154),"")</f>
        <v/>
      </c>
      <c r="E159" s="112" t="str">
        <f t="array" ref="E159">IF(COUNT(E7:E103,E106,E110:E154)&gt;0,SUM(E7:E103,E106,E110:E154),"")</f>
        <v/>
      </c>
      <c r="F159" s="129"/>
      <c r="G159" s="112" t="str">
        <f t="array" ref="G159">IF(COUNT(G7:G103,G106,G110:G154)&gt;0,SUM(G7:G103,G106,G110:G154),"")</f>
        <v/>
      </c>
      <c r="H159" s="112">
        <f t="array" ref="H159">IF(COUNT(H7:H103,H106,H110:H154)&gt;0,SUM(H7:H103,H106,H110:H154),"")</f>
        <v>955113400</v>
      </c>
      <c r="I159" s="112" t="str">
        <f t="array" ref="I159">IF(COUNT(I7:I103,I106,I110:I154)&gt;0,SUM(I7:I103,I106,I110:I154),"")</f>
        <v/>
      </c>
      <c r="J159" s="157"/>
      <c r="K159" s="112" t="str">
        <f t="array" ref="K159">IF(COUNT(K7:K103,K106,K110:K154)&gt;0,SUM(K7:K103,K106,K110:K154),"")</f>
        <v/>
      </c>
      <c r="L159" s="129"/>
      <c r="M159" s="175"/>
    </row>
    <row r="160" spans="1:13" ht="14.1" customHeight="1" thickBot="1" x14ac:dyDescent="0.2">
      <c r="A160" s="68"/>
      <c r="B160" s="734" t="s">
        <v>484</v>
      </c>
      <c r="C160" s="735"/>
      <c r="D160" s="112" t="str">
        <f t="array" ref="D160">IF(COUNT(D155:D158)&gt;0,SUM(D155:D158),"")</f>
        <v/>
      </c>
      <c r="E160" s="112" t="str">
        <f t="array" ref="E160">IF(COUNT(E155:E158)&gt;0,SUM(E155:E158),"")</f>
        <v/>
      </c>
      <c r="F160" s="129"/>
      <c r="G160" s="112" t="str">
        <f t="array" ref="G160">IF(COUNT(G155:G158)&gt;0,SUM(G155:G158),"")</f>
        <v/>
      </c>
      <c r="H160" s="112" t="str">
        <f t="array" ref="H160">IF(COUNT(H155:H158)&gt;0,SUM(H155:H158),"")</f>
        <v/>
      </c>
      <c r="I160" s="112" t="str">
        <f t="array" ref="I160">IF(COUNT(I155:I158)&gt;0,SUM(I155:I158),"")</f>
        <v/>
      </c>
      <c r="J160" s="157"/>
      <c r="K160" s="112" t="str">
        <f t="array" ref="K160">IF(COUNT(K155:K158)&gt;0,SUM(K155:K158),"")</f>
        <v/>
      </c>
      <c r="L160" s="129"/>
      <c r="M160" s="175"/>
    </row>
    <row r="161" spans="1:13" ht="14.1" customHeight="1" thickBot="1" x14ac:dyDescent="0.2">
      <c r="A161" s="69"/>
      <c r="B161" s="734" t="s">
        <v>485</v>
      </c>
      <c r="C161" s="735"/>
      <c r="D161" s="112" t="str">
        <f t="array" ref="D161">IF(COUNT(D159:D160)&gt;0,SUM(D159:D160),"")</f>
        <v/>
      </c>
      <c r="E161" s="112" t="str">
        <f t="array" ref="E161">IF(COUNT(E159:E160)&gt;0,SUM(E159:E160),"")</f>
        <v/>
      </c>
      <c r="F161" s="129"/>
      <c r="G161" s="112" t="str">
        <f t="array" ref="G161">IF(COUNT(G159:G160)&gt;0,SUM(G159:G160),"")</f>
        <v/>
      </c>
      <c r="H161" s="112">
        <f t="array" ref="H161">IF(COUNT(H159:H160)&gt;0,SUM(H159:H160),"")</f>
        <v>955113400</v>
      </c>
      <c r="I161" s="112" t="str">
        <f t="array" ref="I161">IF(COUNT(I159:I160)&gt;0,SUM(I159:I160),"")</f>
        <v/>
      </c>
      <c r="J161" s="157"/>
      <c r="K161" s="112" t="str">
        <f t="array" ref="K161">IF(COUNT(K159:K160)&gt;0,SUM(K159:K160),"")</f>
        <v/>
      </c>
      <c r="L161" s="129"/>
      <c r="M161" s="175"/>
    </row>
    <row r="162" spans="1:13" x14ac:dyDescent="0.15">
      <c r="A162" s="70"/>
      <c r="B162" s="70"/>
      <c r="C162" s="70"/>
      <c r="D162" s="70"/>
      <c r="E162" s="70"/>
      <c r="F162" s="70"/>
      <c r="G162" s="70"/>
      <c r="H162" s="70"/>
      <c r="I162" s="70"/>
      <c r="J162" s="70"/>
      <c r="K162" s="70"/>
      <c r="L162" s="70"/>
      <c r="M162" s="70"/>
    </row>
    <row r="163" spans="1:13" ht="409.5" customHeight="1" x14ac:dyDescent="0.15">
      <c r="A163" s="740" t="s">
        <v>449</v>
      </c>
      <c r="B163" s="740"/>
      <c r="C163" s="740"/>
      <c r="D163" s="740"/>
      <c r="E163" s="740"/>
      <c r="F163" s="740"/>
      <c r="G163" s="740"/>
      <c r="H163" s="740"/>
      <c r="I163" s="740"/>
      <c r="J163" s="740"/>
      <c r="K163" s="740"/>
      <c r="L163" s="740"/>
      <c r="M163" s="740"/>
    </row>
    <row r="164" spans="1:13" ht="409.5" customHeight="1" x14ac:dyDescent="0.15">
      <c r="A164" s="740"/>
      <c r="B164" s="740"/>
      <c r="C164" s="740"/>
      <c r="D164" s="740"/>
      <c r="E164" s="740"/>
      <c r="F164" s="740"/>
      <c r="G164" s="740"/>
      <c r="H164" s="740"/>
      <c r="I164" s="740"/>
      <c r="J164" s="740"/>
      <c r="K164" s="740"/>
      <c r="L164" s="740"/>
      <c r="M164" s="740"/>
    </row>
    <row r="165" spans="1:13" x14ac:dyDescent="0.15">
      <c r="E165" s="114"/>
      <c r="G165" s="114"/>
      <c r="H165" s="114"/>
      <c r="I165" s="114"/>
      <c r="J165" s="114"/>
      <c r="K165" s="114"/>
      <c r="L165" s="114"/>
      <c r="M165" s="114"/>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8"/>
  <sheetViews>
    <sheetView view="pageBreakPreview" zoomScaleNormal="100" zoomScaleSheetLayoutView="100" workbookViewId="0"/>
  </sheetViews>
  <sheetFormatPr defaultRowHeight="11.25" x14ac:dyDescent="0.15"/>
  <cols>
    <col min="1" max="1" width="12.625" style="32" customWidth="1"/>
    <col min="2" max="2" width="9.375" style="32" customWidth="1"/>
    <col min="3" max="3" width="7.75" style="32" customWidth="1"/>
    <col min="4" max="4" width="12.5" style="32" customWidth="1"/>
    <col min="5" max="5" width="13.125" style="32" customWidth="1"/>
    <col min="6" max="6" width="21" style="32" customWidth="1"/>
    <col min="7" max="7" width="13.375" style="32" customWidth="1"/>
    <col min="8" max="8" width="27.5" style="32" customWidth="1"/>
    <col min="9" max="11" width="11.625" style="32" customWidth="1"/>
    <col min="12" max="12" width="27.375" style="32" customWidth="1"/>
    <col min="13" max="18" width="11.625" style="32" customWidth="1"/>
    <col min="19" max="19" width="10.875" style="32" customWidth="1"/>
    <col min="20" max="21" width="7.625" style="32" bestFit="1" customWidth="1"/>
    <col min="22" max="27" width="9.625" style="32" customWidth="1"/>
    <col min="28" max="29" width="8.5" style="32" customWidth="1"/>
    <col min="30" max="30" width="12" style="32" customWidth="1"/>
    <col min="31" max="32" width="9" style="32" customWidth="1"/>
    <col min="33" max="16384" width="9" style="32"/>
  </cols>
  <sheetData>
    <row r="1" spans="1:31 16384:16384" x14ac:dyDescent="0.15">
      <c r="A1" s="29" t="s">
        <v>0</v>
      </c>
      <c r="B1" s="15" t="s">
        <v>4</v>
      </c>
      <c r="D1" s="33"/>
      <c r="AD1" s="36"/>
      <c r="AE1" s="36"/>
    </row>
    <row r="2" spans="1:31 16384:16384" x14ac:dyDescent="0.15">
      <c r="A2" s="29" t="s">
        <v>1</v>
      </c>
      <c r="B2" s="16">
        <v>46203</v>
      </c>
      <c r="D2" s="32" t="s">
        <v>111</v>
      </c>
      <c r="F2" s="32" t="s">
        <v>15</v>
      </c>
      <c r="G2" s="32" t="s">
        <v>19</v>
      </c>
    </row>
    <row r="3" spans="1:31 16384:16384" s="30" customFormat="1" ht="13.5" hidden="1" x14ac:dyDescent="0.15">
      <c r="A3" s="30" t="s">
        <v>35</v>
      </c>
      <c r="B3" s="30" t="s">
        <v>35</v>
      </c>
      <c r="C3" s="30" t="s">
        <v>35</v>
      </c>
      <c r="D3" s="30" t="s">
        <v>35</v>
      </c>
      <c r="E3" s="30" t="s">
        <v>35</v>
      </c>
      <c r="F3" s="30" t="s">
        <v>35</v>
      </c>
      <c r="G3" s="30" t="s">
        <v>35</v>
      </c>
      <c r="H3" s="30" t="s">
        <v>35</v>
      </c>
      <c r="I3" s="30" t="s">
        <v>35</v>
      </c>
      <c r="J3" s="30" t="s">
        <v>35</v>
      </c>
      <c r="K3" s="30" t="s">
        <v>35</v>
      </c>
      <c r="L3" s="30" t="s">
        <v>35</v>
      </c>
      <c r="M3" s="30" t="s">
        <v>35</v>
      </c>
      <c r="N3" s="30" t="s">
        <v>35</v>
      </c>
      <c r="O3" s="30" t="s">
        <v>35</v>
      </c>
      <c r="P3" s="30" t="s">
        <v>35</v>
      </c>
      <c r="Q3" s="30" t="s">
        <v>35</v>
      </c>
      <c r="R3" s="30" t="s">
        <v>35</v>
      </c>
      <c r="S3" s="30" t="s">
        <v>35</v>
      </c>
      <c r="T3" s="30" t="s">
        <v>35</v>
      </c>
      <c r="U3" s="30" t="s">
        <v>35</v>
      </c>
      <c r="V3" s="30" t="s">
        <v>35</v>
      </c>
      <c r="W3" s="30" t="s">
        <v>35</v>
      </c>
      <c r="X3" s="30" t="s">
        <v>35</v>
      </c>
      <c r="Y3" s="30" t="s">
        <v>35</v>
      </c>
      <c r="Z3" s="30" t="s">
        <v>35</v>
      </c>
      <c r="AA3" s="30" t="s">
        <v>35</v>
      </c>
      <c r="AB3" s="30" t="s">
        <v>35</v>
      </c>
      <c r="AC3" s="30" t="s">
        <v>35</v>
      </c>
    </row>
    <row r="4" spans="1:31 16384:16384" ht="23.25" customHeight="1" x14ac:dyDescent="0.15">
      <c r="A4" s="767" t="s">
        <v>39</v>
      </c>
      <c r="B4" s="767" t="s">
        <v>40</v>
      </c>
      <c r="C4" s="768" t="s">
        <v>41</v>
      </c>
      <c r="D4" s="760" t="s">
        <v>43</v>
      </c>
      <c r="E4" s="760" t="s">
        <v>165</v>
      </c>
      <c r="F4" s="760" t="s">
        <v>44</v>
      </c>
      <c r="G4" s="760" t="s">
        <v>269</v>
      </c>
      <c r="H4" s="762" t="s">
        <v>100</v>
      </c>
      <c r="I4" s="763"/>
      <c r="J4" s="763"/>
      <c r="K4" s="764"/>
      <c r="L4" s="762" t="s">
        <v>102</v>
      </c>
      <c r="M4" s="763"/>
      <c r="N4" s="763"/>
      <c r="O4" s="764"/>
      <c r="P4" s="765" t="s">
        <v>280</v>
      </c>
      <c r="Q4" s="765" t="s">
        <v>281</v>
      </c>
      <c r="R4" s="765" t="s">
        <v>282</v>
      </c>
      <c r="S4" s="765" t="s">
        <v>283</v>
      </c>
      <c r="T4" s="765" t="s">
        <v>284</v>
      </c>
      <c r="U4" s="765" t="s">
        <v>285</v>
      </c>
      <c r="V4" s="758" t="s">
        <v>286</v>
      </c>
      <c r="W4" s="758" t="s">
        <v>54</v>
      </c>
      <c r="X4" s="758" t="s">
        <v>288</v>
      </c>
      <c r="Y4" s="758" t="s">
        <v>289</v>
      </c>
      <c r="Z4" s="758" t="s">
        <v>290</v>
      </c>
      <c r="AA4" s="758" t="s">
        <v>291</v>
      </c>
      <c r="AB4" s="758" t="s">
        <v>292</v>
      </c>
      <c r="AC4" s="758" t="s">
        <v>293</v>
      </c>
      <c r="XFD4"/>
    </row>
    <row r="5" spans="1:31 16384:16384" ht="32.450000000000003" customHeight="1" x14ac:dyDescent="0.15">
      <c r="A5" s="758"/>
      <c r="B5" s="758"/>
      <c r="C5" s="769"/>
      <c r="D5" s="761"/>
      <c r="E5" s="761"/>
      <c r="F5" s="761"/>
      <c r="G5" s="761"/>
      <c r="H5" s="23" t="s">
        <v>46</v>
      </c>
      <c r="I5" s="25" t="s">
        <v>275</v>
      </c>
      <c r="J5" s="25" t="s">
        <v>276</v>
      </c>
      <c r="K5" s="23" t="s">
        <v>101</v>
      </c>
      <c r="L5" s="23" t="s">
        <v>46</v>
      </c>
      <c r="M5" s="25" t="s">
        <v>275</v>
      </c>
      <c r="N5" s="25" t="s">
        <v>276</v>
      </c>
      <c r="O5" s="23" t="s">
        <v>101</v>
      </c>
      <c r="P5" s="766"/>
      <c r="Q5" s="766"/>
      <c r="R5" s="766"/>
      <c r="S5" s="766"/>
      <c r="T5" s="766"/>
      <c r="U5" s="766"/>
      <c r="V5" s="759"/>
      <c r="W5" s="759"/>
      <c r="X5" s="759"/>
      <c r="Y5" s="759"/>
      <c r="Z5" s="759"/>
      <c r="AA5" s="759"/>
      <c r="AB5" s="759"/>
      <c r="AC5" s="759"/>
      <c r="XFD5"/>
    </row>
    <row r="6" spans="1:31 16384:16384" x14ac:dyDescent="0.15">
      <c r="A6" s="31" t="s">
        <v>108</v>
      </c>
      <c r="B6" s="31" t="s">
        <v>78</v>
      </c>
      <c r="C6" s="31" t="s">
        <v>79</v>
      </c>
      <c r="D6" s="31" t="s">
        <v>112</v>
      </c>
      <c r="E6" s="31" t="s">
        <v>166</v>
      </c>
      <c r="F6" s="31" t="s">
        <v>216</v>
      </c>
      <c r="G6" s="31" t="s">
        <v>110</v>
      </c>
      <c r="H6" s="31" t="s">
        <v>271</v>
      </c>
      <c r="I6" s="34">
        <v>81225600</v>
      </c>
      <c r="J6" s="31" t="s">
        <v>277</v>
      </c>
      <c r="K6" s="34">
        <v>105593280</v>
      </c>
      <c r="L6" s="31" t="s">
        <v>271</v>
      </c>
      <c r="M6" s="34">
        <v>81225600</v>
      </c>
      <c r="N6" s="31" t="s">
        <v>277</v>
      </c>
      <c r="O6" s="34">
        <v>105593280</v>
      </c>
      <c r="P6" s="34">
        <v>79579200</v>
      </c>
      <c r="Q6" s="34">
        <v>1646400</v>
      </c>
      <c r="R6" s="34">
        <v>0</v>
      </c>
      <c r="S6" s="35">
        <v>0</v>
      </c>
      <c r="T6" s="31" t="s">
        <v>17</v>
      </c>
      <c r="U6" s="31" t="s">
        <v>110</v>
      </c>
      <c r="V6" s="31" t="s">
        <v>287</v>
      </c>
      <c r="W6" s="35" t="s">
        <v>110</v>
      </c>
      <c r="X6" s="35">
        <v>1</v>
      </c>
      <c r="Y6" s="31" t="s">
        <v>110</v>
      </c>
      <c r="Z6" s="31" t="s">
        <v>110</v>
      </c>
      <c r="AA6" s="35" t="s">
        <v>110</v>
      </c>
      <c r="AB6" s="35" t="s">
        <v>110</v>
      </c>
      <c r="AC6" s="31" t="s">
        <v>110</v>
      </c>
    </row>
    <row r="7" spans="1:31 16384:16384" x14ac:dyDescent="0.15">
      <c r="A7" s="31" t="s">
        <v>108</v>
      </c>
      <c r="B7" s="31" t="s">
        <v>78</v>
      </c>
      <c r="C7" s="31" t="s">
        <v>79</v>
      </c>
      <c r="D7" s="31" t="s">
        <v>113</v>
      </c>
      <c r="E7" s="31" t="s">
        <v>167</v>
      </c>
      <c r="F7" s="31" t="s">
        <v>217</v>
      </c>
      <c r="G7" s="31" t="s">
        <v>110</v>
      </c>
      <c r="H7" s="31" t="s">
        <v>271</v>
      </c>
      <c r="I7" s="34">
        <v>1109513420</v>
      </c>
      <c r="J7" s="31" t="s">
        <v>277</v>
      </c>
      <c r="K7" s="34">
        <v>1442367446</v>
      </c>
      <c r="L7" s="31" t="s">
        <v>271</v>
      </c>
      <c r="M7" s="34">
        <v>1109513420</v>
      </c>
      <c r="N7" s="31" t="s">
        <v>277</v>
      </c>
      <c r="O7" s="34">
        <v>1442367446</v>
      </c>
      <c r="P7" s="34">
        <v>1109513420</v>
      </c>
      <c r="Q7" s="34">
        <v>0</v>
      </c>
      <c r="R7" s="34">
        <v>0</v>
      </c>
      <c r="S7" s="35">
        <v>0</v>
      </c>
      <c r="T7" s="31" t="s">
        <v>17</v>
      </c>
      <c r="U7" s="31" t="s">
        <v>110</v>
      </c>
      <c r="V7" s="31" t="s">
        <v>287</v>
      </c>
      <c r="W7" s="35" t="s">
        <v>110</v>
      </c>
      <c r="X7" s="35">
        <v>1</v>
      </c>
      <c r="Y7" s="31" t="s">
        <v>110</v>
      </c>
      <c r="Z7" s="31" t="s">
        <v>110</v>
      </c>
      <c r="AA7" s="35" t="s">
        <v>110</v>
      </c>
      <c r="AB7" s="35" t="s">
        <v>110</v>
      </c>
      <c r="AC7" s="31" t="s">
        <v>110</v>
      </c>
    </row>
    <row r="8" spans="1:31 16384:16384" x14ac:dyDescent="0.15">
      <c r="A8" s="31" t="s">
        <v>108</v>
      </c>
      <c r="B8" s="31" t="s">
        <v>78</v>
      </c>
      <c r="C8" s="31" t="s">
        <v>79</v>
      </c>
      <c r="D8" s="31" t="s">
        <v>114</v>
      </c>
      <c r="E8" s="31" t="s">
        <v>168</v>
      </c>
      <c r="F8" s="31" t="s">
        <v>218</v>
      </c>
      <c r="G8" s="31" t="s">
        <v>110</v>
      </c>
      <c r="H8" s="31" t="s">
        <v>271</v>
      </c>
      <c r="I8" s="34">
        <v>318146200</v>
      </c>
      <c r="J8" s="31" t="s">
        <v>277</v>
      </c>
      <c r="K8" s="34">
        <v>413590060</v>
      </c>
      <c r="L8" s="31" t="s">
        <v>271</v>
      </c>
      <c r="M8" s="34">
        <v>318146200</v>
      </c>
      <c r="N8" s="31" t="s">
        <v>277</v>
      </c>
      <c r="O8" s="34">
        <v>413590060</v>
      </c>
      <c r="P8" s="34">
        <v>312732100</v>
      </c>
      <c r="Q8" s="34">
        <v>5414100</v>
      </c>
      <c r="R8" s="34">
        <v>0</v>
      </c>
      <c r="S8" s="35">
        <v>0</v>
      </c>
      <c r="T8" s="31" t="s">
        <v>17</v>
      </c>
      <c r="U8" s="31" t="s">
        <v>110</v>
      </c>
      <c r="V8" s="31" t="s">
        <v>287</v>
      </c>
      <c r="W8" s="35" t="s">
        <v>110</v>
      </c>
      <c r="X8" s="35">
        <v>1</v>
      </c>
      <c r="Y8" s="31" t="s">
        <v>110</v>
      </c>
      <c r="Z8" s="31" t="s">
        <v>110</v>
      </c>
      <c r="AA8" s="35" t="s">
        <v>110</v>
      </c>
      <c r="AB8" s="35" t="s">
        <v>110</v>
      </c>
      <c r="AC8" s="31" t="s">
        <v>110</v>
      </c>
    </row>
    <row r="9" spans="1:31 16384:16384" x14ac:dyDescent="0.15">
      <c r="A9" s="31" t="s">
        <v>108</v>
      </c>
      <c r="B9" s="31" t="s">
        <v>78</v>
      </c>
      <c r="C9" s="31" t="s">
        <v>79</v>
      </c>
      <c r="D9" s="31" t="s">
        <v>115</v>
      </c>
      <c r="E9" s="31" t="s">
        <v>169</v>
      </c>
      <c r="F9" s="31" t="s">
        <v>219</v>
      </c>
      <c r="G9" s="31" t="s">
        <v>110</v>
      </c>
      <c r="H9" s="31" t="s">
        <v>271</v>
      </c>
      <c r="I9" s="34">
        <v>181905100</v>
      </c>
      <c r="J9" s="31" t="s">
        <v>277</v>
      </c>
      <c r="K9" s="34">
        <v>236476630</v>
      </c>
      <c r="L9" s="31" t="s">
        <v>271</v>
      </c>
      <c r="M9" s="34">
        <v>181905100</v>
      </c>
      <c r="N9" s="31" t="s">
        <v>277</v>
      </c>
      <c r="O9" s="34">
        <v>236476630</v>
      </c>
      <c r="P9" s="34">
        <v>174067600</v>
      </c>
      <c r="Q9" s="34">
        <v>7837500</v>
      </c>
      <c r="R9" s="34">
        <v>0</v>
      </c>
      <c r="S9" s="35">
        <v>0</v>
      </c>
      <c r="T9" s="31" t="s">
        <v>17</v>
      </c>
      <c r="U9" s="31" t="s">
        <v>110</v>
      </c>
      <c r="V9" s="31" t="s">
        <v>287</v>
      </c>
      <c r="W9" s="35" t="s">
        <v>110</v>
      </c>
      <c r="X9" s="35">
        <v>1</v>
      </c>
      <c r="Y9" s="31" t="s">
        <v>110</v>
      </c>
      <c r="Z9" s="31" t="s">
        <v>110</v>
      </c>
      <c r="AA9" s="35" t="s">
        <v>110</v>
      </c>
      <c r="AB9" s="35" t="s">
        <v>110</v>
      </c>
      <c r="AC9" s="31" t="s">
        <v>110</v>
      </c>
    </row>
    <row r="10" spans="1:31 16384:16384" x14ac:dyDescent="0.15">
      <c r="A10" s="31" t="s">
        <v>108</v>
      </c>
      <c r="B10" s="31" t="s">
        <v>78</v>
      </c>
      <c r="C10" s="31" t="s">
        <v>79</v>
      </c>
      <c r="D10" s="31" t="s">
        <v>116</v>
      </c>
      <c r="E10" s="31" t="s">
        <v>170</v>
      </c>
      <c r="F10" s="31" t="s">
        <v>220</v>
      </c>
      <c r="G10" s="31" t="s">
        <v>110</v>
      </c>
      <c r="H10" s="31" t="s">
        <v>271</v>
      </c>
      <c r="I10" s="34">
        <v>1415743200</v>
      </c>
      <c r="J10" s="31" t="s">
        <v>277</v>
      </c>
      <c r="K10" s="34">
        <v>1840466160</v>
      </c>
      <c r="L10" s="31" t="s">
        <v>271</v>
      </c>
      <c r="M10" s="34">
        <v>1415743200</v>
      </c>
      <c r="N10" s="31" t="s">
        <v>277</v>
      </c>
      <c r="O10" s="34">
        <v>1840466160</v>
      </c>
      <c r="P10" s="34">
        <v>1415743200</v>
      </c>
      <c r="Q10" s="34">
        <v>0</v>
      </c>
      <c r="R10" s="34">
        <v>0</v>
      </c>
      <c r="S10" s="35">
        <v>0</v>
      </c>
      <c r="T10" s="31" t="s">
        <v>17</v>
      </c>
      <c r="U10" s="31" t="s">
        <v>110</v>
      </c>
      <c r="V10" s="31" t="s">
        <v>287</v>
      </c>
      <c r="W10" s="35" t="s">
        <v>110</v>
      </c>
      <c r="X10" s="35">
        <v>1</v>
      </c>
      <c r="Y10" s="31" t="s">
        <v>110</v>
      </c>
      <c r="Z10" s="31" t="s">
        <v>110</v>
      </c>
      <c r="AA10" s="35" t="s">
        <v>110</v>
      </c>
      <c r="AB10" s="35" t="s">
        <v>110</v>
      </c>
      <c r="AC10" s="31" t="s">
        <v>110</v>
      </c>
    </row>
    <row r="11" spans="1:31 16384:16384" x14ac:dyDescent="0.15">
      <c r="A11" s="31" t="s">
        <v>108</v>
      </c>
      <c r="B11" s="31" t="s">
        <v>78</v>
      </c>
      <c r="C11" s="31" t="s">
        <v>79</v>
      </c>
      <c r="D11" s="31" t="s">
        <v>117</v>
      </c>
      <c r="E11" s="31" t="s">
        <v>171</v>
      </c>
      <c r="F11" s="31" t="s">
        <v>221</v>
      </c>
      <c r="G11" s="31" t="s">
        <v>110</v>
      </c>
      <c r="H11" s="31" t="s">
        <v>271</v>
      </c>
      <c r="I11" s="34">
        <v>580100400</v>
      </c>
      <c r="J11" s="31" t="s">
        <v>277</v>
      </c>
      <c r="K11" s="34">
        <v>754130520</v>
      </c>
      <c r="L11" s="31" t="s">
        <v>271</v>
      </c>
      <c r="M11" s="34">
        <v>580100400</v>
      </c>
      <c r="N11" s="31" t="s">
        <v>277</v>
      </c>
      <c r="O11" s="34">
        <v>754130520</v>
      </c>
      <c r="P11" s="34">
        <v>580100400</v>
      </c>
      <c r="Q11" s="34">
        <v>0</v>
      </c>
      <c r="R11" s="34">
        <v>0</v>
      </c>
      <c r="S11" s="35">
        <v>0</v>
      </c>
      <c r="T11" s="31" t="s">
        <v>17</v>
      </c>
      <c r="U11" s="31" t="s">
        <v>110</v>
      </c>
      <c r="V11" s="31" t="s">
        <v>287</v>
      </c>
      <c r="W11" s="35" t="s">
        <v>110</v>
      </c>
      <c r="X11" s="35">
        <v>1</v>
      </c>
      <c r="Y11" s="31" t="s">
        <v>110</v>
      </c>
      <c r="Z11" s="31" t="s">
        <v>110</v>
      </c>
      <c r="AA11" s="35" t="s">
        <v>110</v>
      </c>
      <c r="AB11" s="35" t="s">
        <v>110</v>
      </c>
      <c r="AC11" s="31" t="s">
        <v>110</v>
      </c>
    </row>
    <row r="12" spans="1:31 16384:16384" x14ac:dyDescent="0.15">
      <c r="A12" s="31" t="s">
        <v>108</v>
      </c>
      <c r="B12" s="31" t="s">
        <v>78</v>
      </c>
      <c r="C12" s="31" t="s">
        <v>79</v>
      </c>
      <c r="D12" s="31" t="s">
        <v>118</v>
      </c>
      <c r="E12" s="31" t="s">
        <v>172</v>
      </c>
      <c r="F12" s="31" t="s">
        <v>222</v>
      </c>
      <c r="G12" s="31" t="s">
        <v>110</v>
      </c>
      <c r="H12" s="31" t="s">
        <v>271</v>
      </c>
      <c r="I12" s="34">
        <v>186732000</v>
      </c>
      <c r="J12" s="31" t="s">
        <v>277</v>
      </c>
      <c r="K12" s="34">
        <v>242751600</v>
      </c>
      <c r="L12" s="31" t="s">
        <v>271</v>
      </c>
      <c r="M12" s="34">
        <v>186732000</v>
      </c>
      <c r="N12" s="31" t="s">
        <v>277</v>
      </c>
      <c r="O12" s="34">
        <v>242751600</v>
      </c>
      <c r="P12" s="34">
        <v>186732000</v>
      </c>
      <c r="Q12" s="34">
        <v>0</v>
      </c>
      <c r="R12" s="34">
        <v>0</v>
      </c>
      <c r="S12" s="35">
        <v>0</v>
      </c>
      <c r="T12" s="31" t="s">
        <v>17</v>
      </c>
      <c r="U12" s="31" t="s">
        <v>110</v>
      </c>
      <c r="V12" s="31" t="s">
        <v>287</v>
      </c>
      <c r="W12" s="35" t="s">
        <v>110</v>
      </c>
      <c r="X12" s="35">
        <v>1</v>
      </c>
      <c r="Y12" s="31" t="s">
        <v>110</v>
      </c>
      <c r="Z12" s="31" t="s">
        <v>110</v>
      </c>
      <c r="AA12" s="35" t="s">
        <v>110</v>
      </c>
      <c r="AB12" s="35" t="s">
        <v>110</v>
      </c>
      <c r="AC12" s="31" t="s">
        <v>110</v>
      </c>
    </row>
    <row r="13" spans="1:31 16384:16384" x14ac:dyDescent="0.15">
      <c r="A13" s="31" t="s">
        <v>108</v>
      </c>
      <c r="B13" s="31" t="s">
        <v>78</v>
      </c>
      <c r="C13" s="31" t="s">
        <v>79</v>
      </c>
      <c r="D13" s="31" t="s">
        <v>119</v>
      </c>
      <c r="E13" s="31" t="s">
        <v>173</v>
      </c>
      <c r="F13" s="31" t="s">
        <v>223</v>
      </c>
      <c r="G13" s="31" t="s">
        <v>110</v>
      </c>
      <c r="H13" s="31" t="s">
        <v>271</v>
      </c>
      <c r="I13" s="34">
        <v>357122800</v>
      </c>
      <c r="J13" s="31" t="s">
        <v>277</v>
      </c>
      <c r="K13" s="34">
        <v>464259640</v>
      </c>
      <c r="L13" s="31" t="s">
        <v>271</v>
      </c>
      <c r="M13" s="34">
        <v>357122800</v>
      </c>
      <c r="N13" s="31" t="s">
        <v>277</v>
      </c>
      <c r="O13" s="34">
        <v>464259640</v>
      </c>
      <c r="P13" s="34">
        <v>357122800</v>
      </c>
      <c r="Q13" s="34">
        <v>0</v>
      </c>
      <c r="R13" s="34">
        <v>0</v>
      </c>
      <c r="S13" s="35">
        <v>0</v>
      </c>
      <c r="T13" s="31" t="s">
        <v>17</v>
      </c>
      <c r="U13" s="31" t="s">
        <v>110</v>
      </c>
      <c r="V13" s="31" t="s">
        <v>287</v>
      </c>
      <c r="W13" s="35" t="s">
        <v>110</v>
      </c>
      <c r="X13" s="35">
        <v>1</v>
      </c>
      <c r="Y13" s="31" t="s">
        <v>110</v>
      </c>
      <c r="Z13" s="31" t="s">
        <v>110</v>
      </c>
      <c r="AA13" s="35" t="s">
        <v>110</v>
      </c>
      <c r="AB13" s="35" t="s">
        <v>110</v>
      </c>
      <c r="AC13" s="31" t="s">
        <v>110</v>
      </c>
    </row>
    <row r="14" spans="1:31 16384:16384" x14ac:dyDescent="0.15">
      <c r="A14" s="31" t="s">
        <v>108</v>
      </c>
      <c r="B14" s="31" t="s">
        <v>78</v>
      </c>
      <c r="C14" s="31" t="s">
        <v>79</v>
      </c>
      <c r="D14" s="31" t="s">
        <v>120</v>
      </c>
      <c r="E14" s="31" t="s">
        <v>174</v>
      </c>
      <c r="F14" s="31" t="s">
        <v>224</v>
      </c>
      <c r="G14" s="31" t="s">
        <v>110</v>
      </c>
      <c r="H14" s="31" t="s">
        <v>271</v>
      </c>
      <c r="I14" s="34">
        <v>2005185000</v>
      </c>
      <c r="J14" s="31" t="s">
        <v>277</v>
      </c>
      <c r="K14" s="34">
        <v>2606740500</v>
      </c>
      <c r="L14" s="31" t="s">
        <v>271</v>
      </c>
      <c r="M14" s="34">
        <v>2005185000</v>
      </c>
      <c r="N14" s="31" t="s">
        <v>277</v>
      </c>
      <c r="O14" s="34">
        <v>2606740500</v>
      </c>
      <c r="P14" s="34">
        <v>2005185000</v>
      </c>
      <c r="Q14" s="34">
        <v>0</v>
      </c>
      <c r="R14" s="34">
        <v>0</v>
      </c>
      <c r="S14" s="35">
        <v>0</v>
      </c>
      <c r="T14" s="31" t="s">
        <v>17</v>
      </c>
      <c r="U14" s="31" t="s">
        <v>110</v>
      </c>
      <c r="V14" s="31" t="s">
        <v>287</v>
      </c>
      <c r="W14" s="35" t="s">
        <v>110</v>
      </c>
      <c r="X14" s="35">
        <v>1</v>
      </c>
      <c r="Y14" s="31" t="s">
        <v>110</v>
      </c>
      <c r="Z14" s="31" t="s">
        <v>110</v>
      </c>
      <c r="AA14" s="35" t="s">
        <v>110</v>
      </c>
      <c r="AB14" s="35" t="s">
        <v>110</v>
      </c>
      <c r="AC14" s="31" t="s">
        <v>110</v>
      </c>
    </row>
    <row r="15" spans="1:31 16384:16384" x14ac:dyDescent="0.15">
      <c r="A15" s="31" t="s">
        <v>108</v>
      </c>
      <c r="B15" s="31" t="s">
        <v>78</v>
      </c>
      <c r="C15" s="31" t="s">
        <v>79</v>
      </c>
      <c r="D15" s="31" t="s">
        <v>121</v>
      </c>
      <c r="E15" s="31" t="s">
        <v>175</v>
      </c>
      <c r="F15" s="31" t="s">
        <v>225</v>
      </c>
      <c r="G15" s="31" t="s">
        <v>110</v>
      </c>
      <c r="H15" s="31" t="s">
        <v>271</v>
      </c>
      <c r="I15" s="34">
        <v>104925600</v>
      </c>
      <c r="J15" s="31" t="s">
        <v>277</v>
      </c>
      <c r="K15" s="34">
        <v>136403280</v>
      </c>
      <c r="L15" s="31" t="s">
        <v>271</v>
      </c>
      <c r="M15" s="34">
        <v>104925600</v>
      </c>
      <c r="N15" s="31" t="s">
        <v>277</v>
      </c>
      <c r="O15" s="34">
        <v>136403280</v>
      </c>
      <c r="P15" s="34">
        <v>104925600</v>
      </c>
      <c r="Q15" s="34">
        <v>0</v>
      </c>
      <c r="R15" s="34">
        <v>0</v>
      </c>
      <c r="S15" s="35">
        <v>0</v>
      </c>
      <c r="T15" s="31" t="s">
        <v>17</v>
      </c>
      <c r="U15" s="31" t="s">
        <v>110</v>
      </c>
      <c r="V15" s="31" t="s">
        <v>287</v>
      </c>
      <c r="W15" s="35" t="s">
        <v>110</v>
      </c>
      <c r="X15" s="35">
        <v>1</v>
      </c>
      <c r="Y15" s="31" t="s">
        <v>110</v>
      </c>
      <c r="Z15" s="31" t="s">
        <v>110</v>
      </c>
      <c r="AA15" s="35" t="s">
        <v>110</v>
      </c>
      <c r="AB15" s="35" t="s">
        <v>110</v>
      </c>
      <c r="AC15" s="31" t="s">
        <v>110</v>
      </c>
    </row>
    <row r="16" spans="1:31 16384:16384" x14ac:dyDescent="0.15">
      <c r="A16" s="31" t="s">
        <v>108</v>
      </c>
      <c r="B16" s="31" t="s">
        <v>78</v>
      </c>
      <c r="C16" s="31" t="s">
        <v>79</v>
      </c>
      <c r="D16" s="31" t="s">
        <v>122</v>
      </c>
      <c r="E16" s="31" t="s">
        <v>176</v>
      </c>
      <c r="F16" s="31" t="s">
        <v>226</v>
      </c>
      <c r="G16" s="31" t="s">
        <v>110</v>
      </c>
      <c r="H16" s="31" t="s">
        <v>271</v>
      </c>
      <c r="I16" s="34">
        <v>152945800</v>
      </c>
      <c r="J16" s="31" t="s">
        <v>277</v>
      </c>
      <c r="K16" s="34">
        <v>198829540</v>
      </c>
      <c r="L16" s="31" t="s">
        <v>271</v>
      </c>
      <c r="M16" s="34">
        <v>152945800</v>
      </c>
      <c r="N16" s="31" t="s">
        <v>277</v>
      </c>
      <c r="O16" s="34">
        <v>198829540</v>
      </c>
      <c r="P16" s="34">
        <v>152945800</v>
      </c>
      <c r="Q16" s="34">
        <v>0</v>
      </c>
      <c r="R16" s="34">
        <v>0</v>
      </c>
      <c r="S16" s="35">
        <v>0</v>
      </c>
      <c r="T16" s="31" t="s">
        <v>17</v>
      </c>
      <c r="U16" s="31" t="s">
        <v>110</v>
      </c>
      <c r="V16" s="31" t="s">
        <v>287</v>
      </c>
      <c r="W16" s="35" t="s">
        <v>110</v>
      </c>
      <c r="X16" s="35">
        <v>1</v>
      </c>
      <c r="Y16" s="31" t="s">
        <v>110</v>
      </c>
      <c r="Z16" s="31" t="s">
        <v>110</v>
      </c>
      <c r="AA16" s="35" t="s">
        <v>110</v>
      </c>
      <c r="AB16" s="35" t="s">
        <v>110</v>
      </c>
      <c r="AC16" s="31" t="s">
        <v>110</v>
      </c>
    </row>
    <row r="17" spans="1:29" x14ac:dyDescent="0.15">
      <c r="A17" s="31" t="s">
        <v>108</v>
      </c>
      <c r="B17" s="31" t="s">
        <v>78</v>
      </c>
      <c r="C17" s="31" t="s">
        <v>79</v>
      </c>
      <c r="D17" s="31" t="s">
        <v>123</v>
      </c>
      <c r="E17" s="31" t="s">
        <v>177</v>
      </c>
      <c r="F17" s="31" t="s">
        <v>227</v>
      </c>
      <c r="G17" s="31" t="s">
        <v>110</v>
      </c>
      <c r="H17" s="31" t="s">
        <v>271</v>
      </c>
      <c r="I17" s="34">
        <v>43656224000</v>
      </c>
      <c r="J17" s="31" t="s">
        <v>277</v>
      </c>
      <c r="K17" s="34">
        <v>56753091200</v>
      </c>
      <c r="L17" s="31" t="s">
        <v>271</v>
      </c>
      <c r="M17" s="34">
        <v>43656224000</v>
      </c>
      <c r="N17" s="31" t="s">
        <v>277</v>
      </c>
      <c r="O17" s="34">
        <v>56753091200</v>
      </c>
      <c r="P17" s="34">
        <v>43656224000</v>
      </c>
      <c r="Q17" s="34">
        <v>0</v>
      </c>
      <c r="R17" s="34">
        <v>0</v>
      </c>
      <c r="S17" s="35">
        <v>0</v>
      </c>
      <c r="T17" s="31" t="s">
        <v>17</v>
      </c>
      <c r="U17" s="31" t="s">
        <v>110</v>
      </c>
      <c r="V17" s="31" t="s">
        <v>287</v>
      </c>
      <c r="W17" s="35" t="s">
        <v>110</v>
      </c>
      <c r="X17" s="35">
        <v>1</v>
      </c>
      <c r="Y17" s="31" t="s">
        <v>110</v>
      </c>
      <c r="Z17" s="31" t="s">
        <v>110</v>
      </c>
      <c r="AA17" s="35" t="s">
        <v>110</v>
      </c>
      <c r="AB17" s="35" t="s">
        <v>110</v>
      </c>
      <c r="AC17" s="31" t="s">
        <v>110</v>
      </c>
    </row>
    <row r="18" spans="1:29" x14ac:dyDescent="0.15">
      <c r="A18" s="31" t="s">
        <v>108</v>
      </c>
      <c r="B18" s="31" t="s">
        <v>78</v>
      </c>
      <c r="C18" s="31" t="s">
        <v>79</v>
      </c>
      <c r="D18" s="31" t="s">
        <v>124</v>
      </c>
      <c r="E18" s="31" t="s">
        <v>178</v>
      </c>
      <c r="F18" s="31" t="s">
        <v>228</v>
      </c>
      <c r="G18" s="31" t="s">
        <v>110</v>
      </c>
      <c r="H18" s="31" t="s">
        <v>271</v>
      </c>
      <c r="I18" s="34">
        <v>1195835250</v>
      </c>
      <c r="J18" s="31" t="s">
        <v>277</v>
      </c>
      <c r="K18" s="34">
        <v>1554585825</v>
      </c>
      <c r="L18" s="31" t="s">
        <v>271</v>
      </c>
      <c r="M18" s="34">
        <v>1195835250</v>
      </c>
      <c r="N18" s="31" t="s">
        <v>277</v>
      </c>
      <c r="O18" s="34">
        <v>1554585825</v>
      </c>
      <c r="P18" s="34">
        <v>1184365650</v>
      </c>
      <c r="Q18" s="34">
        <v>11469600</v>
      </c>
      <c r="R18" s="34">
        <v>0</v>
      </c>
      <c r="S18" s="35">
        <v>0</v>
      </c>
      <c r="T18" s="31" t="s">
        <v>17</v>
      </c>
      <c r="U18" s="31" t="s">
        <v>110</v>
      </c>
      <c r="V18" s="31" t="s">
        <v>287</v>
      </c>
      <c r="W18" s="35" t="s">
        <v>110</v>
      </c>
      <c r="X18" s="35">
        <v>1</v>
      </c>
      <c r="Y18" s="31" t="s">
        <v>110</v>
      </c>
      <c r="Z18" s="31" t="s">
        <v>110</v>
      </c>
      <c r="AA18" s="35" t="s">
        <v>110</v>
      </c>
      <c r="AB18" s="35" t="s">
        <v>110</v>
      </c>
      <c r="AC18" s="31" t="s">
        <v>110</v>
      </c>
    </row>
    <row r="19" spans="1:29" x14ac:dyDescent="0.15">
      <c r="A19" s="31" t="s">
        <v>108</v>
      </c>
      <c r="B19" s="31" t="s">
        <v>78</v>
      </c>
      <c r="C19" s="31" t="s">
        <v>79</v>
      </c>
      <c r="D19" s="31" t="s">
        <v>125</v>
      </c>
      <c r="E19" s="31" t="s">
        <v>179</v>
      </c>
      <c r="F19" s="31" t="s">
        <v>229</v>
      </c>
      <c r="G19" s="31" t="s">
        <v>110</v>
      </c>
      <c r="H19" s="31" t="s">
        <v>271</v>
      </c>
      <c r="I19" s="34">
        <v>1360645800</v>
      </c>
      <c r="J19" s="31" t="s">
        <v>277</v>
      </c>
      <c r="K19" s="34">
        <v>1768839540</v>
      </c>
      <c r="L19" s="31" t="s">
        <v>271</v>
      </c>
      <c r="M19" s="34">
        <v>1360645800</v>
      </c>
      <c r="N19" s="31" t="s">
        <v>277</v>
      </c>
      <c r="O19" s="34">
        <v>1768839540</v>
      </c>
      <c r="P19" s="34">
        <v>1360645800</v>
      </c>
      <c r="Q19" s="34">
        <v>0</v>
      </c>
      <c r="R19" s="34">
        <v>0</v>
      </c>
      <c r="S19" s="35">
        <v>0</v>
      </c>
      <c r="T19" s="31" t="s">
        <v>17</v>
      </c>
      <c r="U19" s="31" t="s">
        <v>110</v>
      </c>
      <c r="V19" s="31" t="s">
        <v>287</v>
      </c>
      <c r="W19" s="35" t="s">
        <v>110</v>
      </c>
      <c r="X19" s="35">
        <v>1</v>
      </c>
      <c r="Y19" s="31" t="s">
        <v>110</v>
      </c>
      <c r="Z19" s="31" t="s">
        <v>110</v>
      </c>
      <c r="AA19" s="35" t="s">
        <v>110</v>
      </c>
      <c r="AB19" s="35" t="s">
        <v>110</v>
      </c>
      <c r="AC19" s="31" t="s">
        <v>110</v>
      </c>
    </row>
    <row r="20" spans="1:29" x14ac:dyDescent="0.15">
      <c r="A20" s="31" t="s">
        <v>108</v>
      </c>
      <c r="B20" s="31" t="s">
        <v>78</v>
      </c>
      <c r="C20" s="31" t="s">
        <v>79</v>
      </c>
      <c r="D20" s="31" t="s">
        <v>126</v>
      </c>
      <c r="E20" s="31" t="s">
        <v>180</v>
      </c>
      <c r="F20" s="31" t="s">
        <v>230</v>
      </c>
      <c r="G20" s="31" t="s">
        <v>110</v>
      </c>
      <c r="H20" s="31" t="s">
        <v>271</v>
      </c>
      <c r="I20" s="34">
        <v>235040000</v>
      </c>
      <c r="J20" s="31" t="s">
        <v>277</v>
      </c>
      <c r="K20" s="34">
        <v>305552000</v>
      </c>
      <c r="L20" s="31" t="s">
        <v>271</v>
      </c>
      <c r="M20" s="34">
        <v>235040000</v>
      </c>
      <c r="N20" s="31" t="s">
        <v>277</v>
      </c>
      <c r="O20" s="34">
        <v>305552000</v>
      </c>
      <c r="P20" s="34">
        <v>235040000</v>
      </c>
      <c r="Q20" s="34">
        <v>0</v>
      </c>
      <c r="R20" s="34">
        <v>0</v>
      </c>
      <c r="S20" s="35">
        <v>0</v>
      </c>
      <c r="T20" s="31" t="s">
        <v>17</v>
      </c>
      <c r="U20" s="31" t="s">
        <v>110</v>
      </c>
      <c r="V20" s="31" t="s">
        <v>287</v>
      </c>
      <c r="W20" s="35" t="s">
        <v>110</v>
      </c>
      <c r="X20" s="35">
        <v>1</v>
      </c>
      <c r="Y20" s="31" t="s">
        <v>110</v>
      </c>
      <c r="Z20" s="31" t="s">
        <v>110</v>
      </c>
      <c r="AA20" s="35" t="s">
        <v>110</v>
      </c>
      <c r="AB20" s="35" t="s">
        <v>110</v>
      </c>
      <c r="AC20" s="31" t="s">
        <v>110</v>
      </c>
    </row>
    <row r="21" spans="1:29" x14ac:dyDescent="0.15">
      <c r="A21" s="31" t="s">
        <v>108</v>
      </c>
      <c r="B21" s="31" t="s">
        <v>78</v>
      </c>
      <c r="C21" s="31" t="s">
        <v>79</v>
      </c>
      <c r="D21" s="31" t="s">
        <v>127</v>
      </c>
      <c r="E21" s="31" t="s">
        <v>181</v>
      </c>
      <c r="F21" s="31" t="s">
        <v>231</v>
      </c>
      <c r="G21" s="31" t="s">
        <v>110</v>
      </c>
      <c r="H21" s="31" t="s">
        <v>271</v>
      </c>
      <c r="I21" s="34">
        <v>129687000</v>
      </c>
      <c r="J21" s="31" t="s">
        <v>277</v>
      </c>
      <c r="K21" s="34">
        <v>168593100</v>
      </c>
      <c r="L21" s="31" t="s">
        <v>271</v>
      </c>
      <c r="M21" s="34">
        <v>129687000</v>
      </c>
      <c r="N21" s="31" t="s">
        <v>277</v>
      </c>
      <c r="O21" s="34">
        <v>168593100</v>
      </c>
      <c r="P21" s="34">
        <v>129687000</v>
      </c>
      <c r="Q21" s="34">
        <v>0</v>
      </c>
      <c r="R21" s="34">
        <v>0</v>
      </c>
      <c r="S21" s="35">
        <v>0</v>
      </c>
      <c r="T21" s="31" t="s">
        <v>17</v>
      </c>
      <c r="U21" s="31" t="s">
        <v>110</v>
      </c>
      <c r="V21" s="31" t="s">
        <v>287</v>
      </c>
      <c r="W21" s="35" t="s">
        <v>110</v>
      </c>
      <c r="X21" s="35">
        <v>1</v>
      </c>
      <c r="Y21" s="31" t="s">
        <v>110</v>
      </c>
      <c r="Z21" s="31" t="s">
        <v>110</v>
      </c>
      <c r="AA21" s="35" t="s">
        <v>110</v>
      </c>
      <c r="AB21" s="35" t="s">
        <v>110</v>
      </c>
      <c r="AC21" s="31" t="s">
        <v>110</v>
      </c>
    </row>
    <row r="22" spans="1:29" x14ac:dyDescent="0.15">
      <c r="A22" s="31" t="s">
        <v>108</v>
      </c>
      <c r="B22" s="31" t="s">
        <v>78</v>
      </c>
      <c r="C22" s="31" t="s">
        <v>79</v>
      </c>
      <c r="D22" s="31" t="s">
        <v>128</v>
      </c>
      <c r="E22" s="31" t="s">
        <v>182</v>
      </c>
      <c r="F22" s="31" t="s">
        <v>232</v>
      </c>
      <c r="G22" s="31" t="s">
        <v>110</v>
      </c>
      <c r="H22" s="31" t="s">
        <v>271</v>
      </c>
      <c r="I22" s="34">
        <v>778453000</v>
      </c>
      <c r="J22" s="31" t="s">
        <v>277</v>
      </c>
      <c r="K22" s="34">
        <v>1011988900</v>
      </c>
      <c r="L22" s="31" t="s">
        <v>271</v>
      </c>
      <c r="M22" s="34">
        <v>778453000</v>
      </c>
      <c r="N22" s="31" t="s">
        <v>277</v>
      </c>
      <c r="O22" s="34">
        <v>1011988900</v>
      </c>
      <c r="P22" s="34">
        <v>778453000</v>
      </c>
      <c r="Q22" s="34">
        <v>0</v>
      </c>
      <c r="R22" s="34">
        <v>0</v>
      </c>
      <c r="S22" s="35">
        <v>0</v>
      </c>
      <c r="T22" s="31" t="s">
        <v>17</v>
      </c>
      <c r="U22" s="31" t="s">
        <v>110</v>
      </c>
      <c r="V22" s="31" t="s">
        <v>287</v>
      </c>
      <c r="W22" s="35" t="s">
        <v>110</v>
      </c>
      <c r="X22" s="35">
        <v>1</v>
      </c>
      <c r="Y22" s="31" t="s">
        <v>110</v>
      </c>
      <c r="Z22" s="31" t="s">
        <v>110</v>
      </c>
      <c r="AA22" s="35" t="s">
        <v>110</v>
      </c>
      <c r="AB22" s="35" t="s">
        <v>110</v>
      </c>
      <c r="AC22" s="31" t="s">
        <v>110</v>
      </c>
    </row>
    <row r="23" spans="1:29" x14ac:dyDescent="0.15">
      <c r="A23" s="31" t="s">
        <v>108</v>
      </c>
      <c r="B23" s="31" t="s">
        <v>78</v>
      </c>
      <c r="C23" s="31" t="s">
        <v>79</v>
      </c>
      <c r="D23" s="31" t="s">
        <v>129</v>
      </c>
      <c r="E23" s="31" t="s">
        <v>183</v>
      </c>
      <c r="F23" s="31" t="s">
        <v>233</v>
      </c>
      <c r="G23" s="31" t="s">
        <v>110</v>
      </c>
      <c r="H23" s="31" t="s">
        <v>271</v>
      </c>
      <c r="I23" s="34">
        <v>259693200</v>
      </c>
      <c r="J23" s="31" t="s">
        <v>277</v>
      </c>
      <c r="K23" s="34">
        <v>337601160</v>
      </c>
      <c r="L23" s="31" t="s">
        <v>271</v>
      </c>
      <c r="M23" s="34">
        <v>259693200</v>
      </c>
      <c r="N23" s="31" t="s">
        <v>277</v>
      </c>
      <c r="O23" s="34">
        <v>337601160</v>
      </c>
      <c r="P23" s="34">
        <v>259693200</v>
      </c>
      <c r="Q23" s="34">
        <v>0</v>
      </c>
      <c r="R23" s="34">
        <v>0</v>
      </c>
      <c r="S23" s="35">
        <v>0</v>
      </c>
      <c r="T23" s="31" t="s">
        <v>17</v>
      </c>
      <c r="U23" s="31" t="s">
        <v>110</v>
      </c>
      <c r="V23" s="31" t="s">
        <v>287</v>
      </c>
      <c r="W23" s="35" t="s">
        <v>110</v>
      </c>
      <c r="X23" s="35">
        <v>1</v>
      </c>
      <c r="Y23" s="31" t="s">
        <v>110</v>
      </c>
      <c r="Z23" s="31" t="s">
        <v>110</v>
      </c>
      <c r="AA23" s="35" t="s">
        <v>110</v>
      </c>
      <c r="AB23" s="35" t="s">
        <v>110</v>
      </c>
      <c r="AC23" s="31" t="s">
        <v>110</v>
      </c>
    </row>
    <row r="24" spans="1:29" x14ac:dyDescent="0.15">
      <c r="A24" s="31" t="s">
        <v>108</v>
      </c>
      <c r="B24" s="31" t="s">
        <v>78</v>
      </c>
      <c r="C24" s="31" t="s">
        <v>79</v>
      </c>
      <c r="D24" s="31" t="s">
        <v>130</v>
      </c>
      <c r="E24" s="31" t="s">
        <v>184</v>
      </c>
      <c r="F24" s="31" t="s">
        <v>234</v>
      </c>
      <c r="G24" s="31" t="s">
        <v>110</v>
      </c>
      <c r="H24" s="31" t="s">
        <v>271</v>
      </c>
      <c r="I24" s="34">
        <v>259019600</v>
      </c>
      <c r="J24" s="31" t="s">
        <v>277</v>
      </c>
      <c r="K24" s="34">
        <v>336725480</v>
      </c>
      <c r="L24" s="31" t="s">
        <v>271</v>
      </c>
      <c r="M24" s="34">
        <v>259019600</v>
      </c>
      <c r="N24" s="31" t="s">
        <v>277</v>
      </c>
      <c r="O24" s="34">
        <v>336725480</v>
      </c>
      <c r="P24" s="34">
        <v>256295600</v>
      </c>
      <c r="Q24" s="34">
        <v>2724000</v>
      </c>
      <c r="R24" s="34">
        <v>0</v>
      </c>
      <c r="S24" s="35">
        <v>0</v>
      </c>
      <c r="T24" s="31" t="s">
        <v>17</v>
      </c>
      <c r="U24" s="31" t="s">
        <v>110</v>
      </c>
      <c r="V24" s="31" t="s">
        <v>287</v>
      </c>
      <c r="W24" s="35" t="s">
        <v>110</v>
      </c>
      <c r="X24" s="35">
        <v>1</v>
      </c>
      <c r="Y24" s="31" t="s">
        <v>110</v>
      </c>
      <c r="Z24" s="31" t="s">
        <v>110</v>
      </c>
      <c r="AA24" s="35" t="s">
        <v>110</v>
      </c>
      <c r="AB24" s="35" t="s">
        <v>110</v>
      </c>
      <c r="AC24" s="31" t="s">
        <v>110</v>
      </c>
    </row>
    <row r="25" spans="1:29" x14ac:dyDescent="0.15">
      <c r="A25" s="31" t="s">
        <v>108</v>
      </c>
      <c r="B25" s="31" t="s">
        <v>78</v>
      </c>
      <c r="C25" s="31" t="s">
        <v>79</v>
      </c>
      <c r="D25" s="31" t="s">
        <v>131</v>
      </c>
      <c r="E25" s="31" t="s">
        <v>185</v>
      </c>
      <c r="F25" s="31" t="s">
        <v>235</v>
      </c>
      <c r="G25" s="31" t="s">
        <v>110</v>
      </c>
      <c r="H25" s="31" t="s">
        <v>271</v>
      </c>
      <c r="I25" s="34">
        <v>411488000</v>
      </c>
      <c r="J25" s="31" t="s">
        <v>277</v>
      </c>
      <c r="K25" s="34">
        <v>534934400</v>
      </c>
      <c r="L25" s="31" t="s">
        <v>271</v>
      </c>
      <c r="M25" s="34">
        <v>411488000</v>
      </c>
      <c r="N25" s="31" t="s">
        <v>277</v>
      </c>
      <c r="O25" s="34">
        <v>534934400</v>
      </c>
      <c r="P25" s="34">
        <v>411488000</v>
      </c>
      <c r="Q25" s="34">
        <v>0</v>
      </c>
      <c r="R25" s="34">
        <v>0</v>
      </c>
      <c r="S25" s="35">
        <v>0</v>
      </c>
      <c r="T25" s="31" t="s">
        <v>17</v>
      </c>
      <c r="U25" s="31" t="s">
        <v>110</v>
      </c>
      <c r="V25" s="31" t="s">
        <v>287</v>
      </c>
      <c r="W25" s="35" t="s">
        <v>110</v>
      </c>
      <c r="X25" s="35">
        <v>1</v>
      </c>
      <c r="Y25" s="31" t="s">
        <v>110</v>
      </c>
      <c r="Z25" s="31" t="s">
        <v>110</v>
      </c>
      <c r="AA25" s="35" t="s">
        <v>110</v>
      </c>
      <c r="AB25" s="35" t="s">
        <v>110</v>
      </c>
      <c r="AC25" s="31" t="s">
        <v>110</v>
      </c>
    </row>
    <row r="26" spans="1:29" x14ac:dyDescent="0.15">
      <c r="A26" s="31" t="s">
        <v>108</v>
      </c>
      <c r="B26" s="31" t="s">
        <v>78</v>
      </c>
      <c r="C26" s="31" t="s">
        <v>79</v>
      </c>
      <c r="D26" s="31" t="s">
        <v>132</v>
      </c>
      <c r="E26" s="31" t="s">
        <v>186</v>
      </c>
      <c r="F26" s="31" t="s">
        <v>236</v>
      </c>
      <c r="G26" s="31" t="s">
        <v>110</v>
      </c>
      <c r="H26" s="31" t="s">
        <v>271</v>
      </c>
      <c r="I26" s="34">
        <v>868922360</v>
      </c>
      <c r="J26" s="31" t="s">
        <v>277</v>
      </c>
      <c r="K26" s="34">
        <v>1129599068</v>
      </c>
      <c r="L26" s="31" t="s">
        <v>271</v>
      </c>
      <c r="M26" s="34">
        <v>868922360</v>
      </c>
      <c r="N26" s="31" t="s">
        <v>277</v>
      </c>
      <c r="O26" s="34">
        <v>1129599068</v>
      </c>
      <c r="P26" s="34">
        <v>868922360</v>
      </c>
      <c r="Q26" s="34">
        <v>0</v>
      </c>
      <c r="R26" s="34">
        <v>0</v>
      </c>
      <c r="S26" s="35">
        <v>0</v>
      </c>
      <c r="T26" s="31" t="s">
        <v>17</v>
      </c>
      <c r="U26" s="31" t="s">
        <v>110</v>
      </c>
      <c r="V26" s="31" t="s">
        <v>287</v>
      </c>
      <c r="W26" s="35" t="s">
        <v>110</v>
      </c>
      <c r="X26" s="35">
        <v>1</v>
      </c>
      <c r="Y26" s="31" t="s">
        <v>110</v>
      </c>
      <c r="Z26" s="31" t="s">
        <v>110</v>
      </c>
      <c r="AA26" s="35" t="s">
        <v>110</v>
      </c>
      <c r="AB26" s="35" t="s">
        <v>110</v>
      </c>
      <c r="AC26" s="31" t="s">
        <v>110</v>
      </c>
    </row>
    <row r="27" spans="1:29" x14ac:dyDescent="0.15">
      <c r="A27" s="31" t="s">
        <v>108</v>
      </c>
      <c r="B27" s="31" t="s">
        <v>78</v>
      </c>
      <c r="C27" s="31" t="s">
        <v>79</v>
      </c>
      <c r="D27" s="31" t="s">
        <v>133</v>
      </c>
      <c r="E27" s="31" t="s">
        <v>187</v>
      </c>
      <c r="F27" s="31" t="s">
        <v>237</v>
      </c>
      <c r="G27" s="31" t="s">
        <v>110</v>
      </c>
      <c r="H27" s="31" t="s">
        <v>271</v>
      </c>
      <c r="I27" s="34">
        <v>1107243200</v>
      </c>
      <c r="J27" s="31" t="s">
        <v>277</v>
      </c>
      <c r="K27" s="34">
        <v>1439416160</v>
      </c>
      <c r="L27" s="31" t="s">
        <v>271</v>
      </c>
      <c r="M27" s="34">
        <v>1107243200</v>
      </c>
      <c r="N27" s="31" t="s">
        <v>277</v>
      </c>
      <c r="O27" s="34">
        <v>1439416160</v>
      </c>
      <c r="P27" s="34">
        <v>1107243200</v>
      </c>
      <c r="Q27" s="34">
        <v>0</v>
      </c>
      <c r="R27" s="34">
        <v>0</v>
      </c>
      <c r="S27" s="35">
        <v>0</v>
      </c>
      <c r="T27" s="31" t="s">
        <v>17</v>
      </c>
      <c r="U27" s="31" t="s">
        <v>110</v>
      </c>
      <c r="V27" s="31" t="s">
        <v>287</v>
      </c>
      <c r="W27" s="35" t="s">
        <v>110</v>
      </c>
      <c r="X27" s="35">
        <v>1</v>
      </c>
      <c r="Y27" s="31" t="s">
        <v>110</v>
      </c>
      <c r="Z27" s="31" t="s">
        <v>110</v>
      </c>
      <c r="AA27" s="35" t="s">
        <v>110</v>
      </c>
      <c r="AB27" s="35" t="s">
        <v>110</v>
      </c>
      <c r="AC27" s="31" t="s">
        <v>110</v>
      </c>
    </row>
    <row r="28" spans="1:29" x14ac:dyDescent="0.15">
      <c r="A28" s="31" t="s">
        <v>108</v>
      </c>
      <c r="B28" s="31" t="s">
        <v>78</v>
      </c>
      <c r="C28" s="31" t="s">
        <v>79</v>
      </c>
      <c r="D28" s="31" t="s">
        <v>134</v>
      </c>
      <c r="E28" s="31" t="s">
        <v>188</v>
      </c>
      <c r="F28" s="31" t="s">
        <v>238</v>
      </c>
      <c r="G28" s="31" t="s">
        <v>110</v>
      </c>
      <c r="H28" s="31" t="s">
        <v>271</v>
      </c>
      <c r="I28" s="34">
        <v>102444500</v>
      </c>
      <c r="J28" s="31" t="s">
        <v>277</v>
      </c>
      <c r="K28" s="34">
        <v>133177850</v>
      </c>
      <c r="L28" s="31" t="s">
        <v>271</v>
      </c>
      <c r="M28" s="34">
        <v>102444500</v>
      </c>
      <c r="N28" s="31" t="s">
        <v>277</v>
      </c>
      <c r="O28" s="34">
        <v>133177850</v>
      </c>
      <c r="P28" s="34">
        <v>101827700</v>
      </c>
      <c r="Q28" s="34">
        <v>616800</v>
      </c>
      <c r="R28" s="34">
        <v>0</v>
      </c>
      <c r="S28" s="35">
        <v>0</v>
      </c>
      <c r="T28" s="31" t="s">
        <v>17</v>
      </c>
      <c r="U28" s="31" t="s">
        <v>110</v>
      </c>
      <c r="V28" s="31" t="s">
        <v>287</v>
      </c>
      <c r="W28" s="35" t="s">
        <v>110</v>
      </c>
      <c r="X28" s="35">
        <v>1</v>
      </c>
      <c r="Y28" s="31" t="s">
        <v>110</v>
      </c>
      <c r="Z28" s="31" t="s">
        <v>110</v>
      </c>
      <c r="AA28" s="35" t="s">
        <v>110</v>
      </c>
      <c r="AB28" s="35" t="s">
        <v>110</v>
      </c>
      <c r="AC28" s="31" t="s">
        <v>110</v>
      </c>
    </row>
    <row r="29" spans="1:29" x14ac:dyDescent="0.15">
      <c r="A29" s="31" t="s">
        <v>108</v>
      </c>
      <c r="B29" s="31" t="s">
        <v>78</v>
      </c>
      <c r="C29" s="31" t="s">
        <v>79</v>
      </c>
      <c r="D29" s="31" t="s">
        <v>135</v>
      </c>
      <c r="E29" s="31" t="s">
        <v>189</v>
      </c>
      <c r="F29" s="31" t="s">
        <v>239</v>
      </c>
      <c r="G29" s="31" t="s">
        <v>110</v>
      </c>
      <c r="H29" s="31" t="s">
        <v>271</v>
      </c>
      <c r="I29" s="34">
        <v>107635500</v>
      </c>
      <c r="J29" s="31" t="s">
        <v>277</v>
      </c>
      <c r="K29" s="34">
        <v>139926150</v>
      </c>
      <c r="L29" s="31" t="s">
        <v>271</v>
      </c>
      <c r="M29" s="34">
        <v>107635500</v>
      </c>
      <c r="N29" s="31" t="s">
        <v>277</v>
      </c>
      <c r="O29" s="34">
        <v>139926150</v>
      </c>
      <c r="P29" s="34">
        <v>107635500</v>
      </c>
      <c r="Q29" s="34">
        <v>0</v>
      </c>
      <c r="R29" s="34">
        <v>0</v>
      </c>
      <c r="S29" s="35">
        <v>0</v>
      </c>
      <c r="T29" s="31" t="s">
        <v>17</v>
      </c>
      <c r="U29" s="31" t="s">
        <v>110</v>
      </c>
      <c r="V29" s="31" t="s">
        <v>287</v>
      </c>
      <c r="W29" s="35" t="s">
        <v>110</v>
      </c>
      <c r="X29" s="35">
        <v>1</v>
      </c>
      <c r="Y29" s="31" t="s">
        <v>110</v>
      </c>
      <c r="Z29" s="31" t="s">
        <v>110</v>
      </c>
      <c r="AA29" s="35" t="s">
        <v>110</v>
      </c>
      <c r="AB29" s="35" t="s">
        <v>110</v>
      </c>
      <c r="AC29" s="31" t="s">
        <v>110</v>
      </c>
    </row>
    <row r="30" spans="1:29" x14ac:dyDescent="0.15">
      <c r="A30" s="31" t="s">
        <v>108</v>
      </c>
      <c r="B30" s="31" t="s">
        <v>78</v>
      </c>
      <c r="C30" s="31" t="s">
        <v>79</v>
      </c>
      <c r="D30" s="31" t="s">
        <v>136</v>
      </c>
      <c r="E30" s="31" t="s">
        <v>190</v>
      </c>
      <c r="F30" s="31" t="s">
        <v>240</v>
      </c>
      <c r="G30" s="31" t="s">
        <v>110</v>
      </c>
      <c r="H30" s="31" t="s">
        <v>271</v>
      </c>
      <c r="I30" s="34">
        <v>626671150</v>
      </c>
      <c r="J30" s="31" t="s">
        <v>277</v>
      </c>
      <c r="K30" s="34">
        <v>814672495</v>
      </c>
      <c r="L30" s="31" t="s">
        <v>271</v>
      </c>
      <c r="M30" s="34">
        <v>626671150</v>
      </c>
      <c r="N30" s="31" t="s">
        <v>277</v>
      </c>
      <c r="O30" s="34">
        <v>814672495</v>
      </c>
      <c r="P30" s="34">
        <v>626671150</v>
      </c>
      <c r="Q30" s="34">
        <v>0</v>
      </c>
      <c r="R30" s="34">
        <v>0</v>
      </c>
      <c r="S30" s="35">
        <v>0</v>
      </c>
      <c r="T30" s="31" t="s">
        <v>17</v>
      </c>
      <c r="U30" s="31" t="s">
        <v>110</v>
      </c>
      <c r="V30" s="31" t="s">
        <v>287</v>
      </c>
      <c r="W30" s="35" t="s">
        <v>110</v>
      </c>
      <c r="X30" s="35">
        <v>1</v>
      </c>
      <c r="Y30" s="31" t="s">
        <v>110</v>
      </c>
      <c r="Z30" s="31" t="s">
        <v>110</v>
      </c>
      <c r="AA30" s="35" t="s">
        <v>110</v>
      </c>
      <c r="AB30" s="35" t="s">
        <v>110</v>
      </c>
      <c r="AC30" s="31" t="s">
        <v>110</v>
      </c>
    </row>
    <row r="31" spans="1:29" x14ac:dyDescent="0.15">
      <c r="A31" s="31" t="s">
        <v>108</v>
      </c>
      <c r="B31" s="31" t="s">
        <v>78</v>
      </c>
      <c r="C31" s="31" t="s">
        <v>79</v>
      </c>
      <c r="D31" s="31" t="s">
        <v>137</v>
      </c>
      <c r="E31" s="31" t="s">
        <v>191</v>
      </c>
      <c r="F31" s="31" t="s">
        <v>241</v>
      </c>
      <c r="G31" s="31" t="s">
        <v>110</v>
      </c>
      <c r="H31" s="31" t="s">
        <v>271</v>
      </c>
      <c r="I31" s="34">
        <v>295039200</v>
      </c>
      <c r="J31" s="31" t="s">
        <v>277</v>
      </c>
      <c r="K31" s="34">
        <v>383550960</v>
      </c>
      <c r="L31" s="31" t="s">
        <v>271</v>
      </c>
      <c r="M31" s="34">
        <v>295039200</v>
      </c>
      <c r="N31" s="31" t="s">
        <v>277</v>
      </c>
      <c r="O31" s="34">
        <v>383550960</v>
      </c>
      <c r="P31" s="34">
        <v>295039200</v>
      </c>
      <c r="Q31" s="34">
        <v>0</v>
      </c>
      <c r="R31" s="34">
        <v>0</v>
      </c>
      <c r="S31" s="35">
        <v>0</v>
      </c>
      <c r="T31" s="31" t="s">
        <v>17</v>
      </c>
      <c r="U31" s="31" t="s">
        <v>110</v>
      </c>
      <c r="V31" s="31" t="s">
        <v>287</v>
      </c>
      <c r="W31" s="35" t="s">
        <v>110</v>
      </c>
      <c r="X31" s="35">
        <v>1</v>
      </c>
      <c r="Y31" s="31" t="s">
        <v>110</v>
      </c>
      <c r="Z31" s="31" t="s">
        <v>110</v>
      </c>
      <c r="AA31" s="35" t="s">
        <v>110</v>
      </c>
      <c r="AB31" s="35" t="s">
        <v>110</v>
      </c>
      <c r="AC31" s="31" t="s">
        <v>110</v>
      </c>
    </row>
    <row r="32" spans="1:29" x14ac:dyDescent="0.15">
      <c r="A32" s="31" t="s">
        <v>108</v>
      </c>
      <c r="B32" s="31" t="s">
        <v>78</v>
      </c>
      <c r="C32" s="31" t="s">
        <v>79</v>
      </c>
      <c r="D32" s="31" t="s">
        <v>138</v>
      </c>
      <c r="E32" s="31" t="s">
        <v>192</v>
      </c>
      <c r="F32" s="31" t="s">
        <v>242</v>
      </c>
      <c r="G32" s="31" t="s">
        <v>110</v>
      </c>
      <c r="H32" s="31" t="s">
        <v>271</v>
      </c>
      <c r="I32" s="34">
        <v>147292700</v>
      </c>
      <c r="J32" s="31" t="s">
        <v>277</v>
      </c>
      <c r="K32" s="34">
        <v>191480510</v>
      </c>
      <c r="L32" s="31" t="s">
        <v>271</v>
      </c>
      <c r="M32" s="34">
        <v>147292700</v>
      </c>
      <c r="N32" s="31" t="s">
        <v>277</v>
      </c>
      <c r="O32" s="34">
        <v>191480510</v>
      </c>
      <c r="P32" s="34">
        <v>146308500</v>
      </c>
      <c r="Q32" s="34">
        <v>984200</v>
      </c>
      <c r="R32" s="34">
        <v>0</v>
      </c>
      <c r="S32" s="35">
        <v>0</v>
      </c>
      <c r="T32" s="31" t="s">
        <v>24</v>
      </c>
      <c r="U32" s="31" t="s">
        <v>24</v>
      </c>
      <c r="V32" s="31" t="s">
        <v>24</v>
      </c>
      <c r="W32" s="35" t="s">
        <v>110</v>
      </c>
      <c r="X32" s="35">
        <v>1</v>
      </c>
      <c r="Y32" s="31" t="s">
        <v>110</v>
      </c>
      <c r="Z32" s="31" t="s">
        <v>110</v>
      </c>
      <c r="AA32" s="35" t="s">
        <v>110</v>
      </c>
      <c r="AB32" s="35" t="s">
        <v>110</v>
      </c>
      <c r="AC32" s="31" t="s">
        <v>110</v>
      </c>
    </row>
    <row r="33" spans="1:29" x14ac:dyDescent="0.15">
      <c r="A33" s="31" t="s">
        <v>108</v>
      </c>
      <c r="B33" s="31" t="s">
        <v>78</v>
      </c>
      <c r="C33" s="31" t="s">
        <v>79</v>
      </c>
      <c r="D33" s="31" t="s">
        <v>139</v>
      </c>
      <c r="E33" s="31" t="s">
        <v>193</v>
      </c>
      <c r="F33" s="31" t="s">
        <v>243</v>
      </c>
      <c r="G33" s="31" t="s">
        <v>110</v>
      </c>
      <c r="H33" s="31" t="s">
        <v>271</v>
      </c>
      <c r="I33" s="34">
        <v>227760000</v>
      </c>
      <c r="J33" s="31" t="s">
        <v>277</v>
      </c>
      <c r="K33" s="34">
        <v>296088000</v>
      </c>
      <c r="L33" s="31" t="s">
        <v>271</v>
      </c>
      <c r="M33" s="34">
        <v>227760000</v>
      </c>
      <c r="N33" s="31" t="s">
        <v>277</v>
      </c>
      <c r="O33" s="34">
        <v>296088000</v>
      </c>
      <c r="P33" s="34">
        <v>227760000</v>
      </c>
      <c r="Q33" s="34">
        <v>0</v>
      </c>
      <c r="R33" s="34">
        <v>0</v>
      </c>
      <c r="S33" s="35">
        <v>0</v>
      </c>
      <c r="T33" s="31" t="s">
        <v>17</v>
      </c>
      <c r="U33" s="31" t="s">
        <v>110</v>
      </c>
      <c r="V33" s="31" t="s">
        <v>287</v>
      </c>
      <c r="W33" s="35" t="s">
        <v>110</v>
      </c>
      <c r="X33" s="35">
        <v>1</v>
      </c>
      <c r="Y33" s="31" t="s">
        <v>110</v>
      </c>
      <c r="Z33" s="31" t="s">
        <v>110</v>
      </c>
      <c r="AA33" s="35" t="s">
        <v>110</v>
      </c>
      <c r="AB33" s="35" t="s">
        <v>110</v>
      </c>
      <c r="AC33" s="31" t="s">
        <v>110</v>
      </c>
    </row>
    <row r="34" spans="1:29" x14ac:dyDescent="0.15">
      <c r="A34" s="31" t="s">
        <v>108</v>
      </c>
      <c r="B34" s="31" t="s">
        <v>78</v>
      </c>
      <c r="C34" s="31" t="s">
        <v>79</v>
      </c>
      <c r="D34" s="31" t="s">
        <v>140</v>
      </c>
      <c r="E34" s="31" t="s">
        <v>194</v>
      </c>
      <c r="F34" s="31" t="s">
        <v>244</v>
      </c>
      <c r="G34" s="31" t="s">
        <v>110</v>
      </c>
      <c r="H34" s="31" t="s">
        <v>271</v>
      </c>
      <c r="I34" s="34">
        <v>200519200</v>
      </c>
      <c r="J34" s="31" t="s">
        <v>277</v>
      </c>
      <c r="K34" s="34">
        <v>260674960</v>
      </c>
      <c r="L34" s="31" t="s">
        <v>271</v>
      </c>
      <c r="M34" s="34">
        <v>200519200</v>
      </c>
      <c r="N34" s="31" t="s">
        <v>277</v>
      </c>
      <c r="O34" s="34">
        <v>260674960</v>
      </c>
      <c r="P34" s="34">
        <v>197453200</v>
      </c>
      <c r="Q34" s="34">
        <v>3066000</v>
      </c>
      <c r="R34" s="34">
        <v>0</v>
      </c>
      <c r="S34" s="35">
        <v>0</v>
      </c>
      <c r="T34" s="31" t="s">
        <v>17</v>
      </c>
      <c r="U34" s="31" t="s">
        <v>110</v>
      </c>
      <c r="V34" s="31" t="s">
        <v>287</v>
      </c>
      <c r="W34" s="35" t="s">
        <v>110</v>
      </c>
      <c r="X34" s="35">
        <v>1</v>
      </c>
      <c r="Y34" s="31" t="s">
        <v>110</v>
      </c>
      <c r="Z34" s="31" t="s">
        <v>110</v>
      </c>
      <c r="AA34" s="35" t="s">
        <v>110</v>
      </c>
      <c r="AB34" s="35" t="s">
        <v>110</v>
      </c>
      <c r="AC34" s="31" t="s">
        <v>110</v>
      </c>
    </row>
    <row r="35" spans="1:29" x14ac:dyDescent="0.15">
      <c r="A35" s="31" t="s">
        <v>108</v>
      </c>
      <c r="B35" s="31" t="s">
        <v>78</v>
      </c>
      <c r="C35" s="31" t="s">
        <v>79</v>
      </c>
      <c r="D35" s="31" t="s">
        <v>141</v>
      </c>
      <c r="E35" s="31" t="s">
        <v>195</v>
      </c>
      <c r="F35" s="31" t="s">
        <v>245</v>
      </c>
      <c r="G35" s="31" t="s">
        <v>110</v>
      </c>
      <c r="H35" s="31" t="s">
        <v>271</v>
      </c>
      <c r="I35" s="34">
        <v>181090800</v>
      </c>
      <c r="J35" s="31" t="s">
        <v>277</v>
      </c>
      <c r="K35" s="34">
        <v>235418040</v>
      </c>
      <c r="L35" s="31" t="s">
        <v>271</v>
      </c>
      <c r="M35" s="34">
        <v>181090800</v>
      </c>
      <c r="N35" s="31" t="s">
        <v>277</v>
      </c>
      <c r="O35" s="34">
        <v>235418040</v>
      </c>
      <c r="P35" s="34">
        <v>181090800</v>
      </c>
      <c r="Q35" s="34">
        <v>0</v>
      </c>
      <c r="R35" s="34">
        <v>0</v>
      </c>
      <c r="S35" s="35">
        <v>0</v>
      </c>
      <c r="T35" s="31" t="s">
        <v>17</v>
      </c>
      <c r="U35" s="31" t="s">
        <v>110</v>
      </c>
      <c r="V35" s="31" t="s">
        <v>287</v>
      </c>
      <c r="W35" s="35" t="s">
        <v>110</v>
      </c>
      <c r="X35" s="35">
        <v>1</v>
      </c>
      <c r="Y35" s="31" t="s">
        <v>110</v>
      </c>
      <c r="Z35" s="31" t="s">
        <v>110</v>
      </c>
      <c r="AA35" s="35" t="s">
        <v>110</v>
      </c>
      <c r="AB35" s="35" t="s">
        <v>110</v>
      </c>
      <c r="AC35" s="31" t="s">
        <v>110</v>
      </c>
    </row>
    <row r="36" spans="1:29" x14ac:dyDescent="0.15">
      <c r="A36" s="31" t="s">
        <v>108</v>
      </c>
      <c r="B36" s="31" t="s">
        <v>78</v>
      </c>
      <c r="C36" s="31" t="s">
        <v>79</v>
      </c>
      <c r="D36" s="31" t="s">
        <v>142</v>
      </c>
      <c r="E36" s="31" t="s">
        <v>196</v>
      </c>
      <c r="F36" s="31" t="s">
        <v>246</v>
      </c>
      <c r="G36" s="31" t="s">
        <v>110</v>
      </c>
      <c r="H36" s="31" t="s">
        <v>271</v>
      </c>
      <c r="I36" s="34">
        <v>173340300</v>
      </c>
      <c r="J36" s="31" t="s">
        <v>277</v>
      </c>
      <c r="K36" s="34">
        <v>225342390</v>
      </c>
      <c r="L36" s="31" t="s">
        <v>271</v>
      </c>
      <c r="M36" s="34">
        <v>173340300</v>
      </c>
      <c r="N36" s="31" t="s">
        <v>277</v>
      </c>
      <c r="O36" s="34">
        <v>225342390</v>
      </c>
      <c r="P36" s="34">
        <v>173340300</v>
      </c>
      <c r="Q36" s="34">
        <v>0</v>
      </c>
      <c r="R36" s="34">
        <v>0</v>
      </c>
      <c r="S36" s="35">
        <v>0</v>
      </c>
      <c r="T36" s="31" t="s">
        <v>17</v>
      </c>
      <c r="U36" s="31" t="s">
        <v>110</v>
      </c>
      <c r="V36" s="31" t="s">
        <v>287</v>
      </c>
      <c r="W36" s="35" t="s">
        <v>110</v>
      </c>
      <c r="X36" s="35">
        <v>1</v>
      </c>
      <c r="Y36" s="31" t="s">
        <v>110</v>
      </c>
      <c r="Z36" s="31" t="s">
        <v>110</v>
      </c>
      <c r="AA36" s="35" t="s">
        <v>110</v>
      </c>
      <c r="AB36" s="35" t="s">
        <v>110</v>
      </c>
      <c r="AC36" s="31" t="s">
        <v>110</v>
      </c>
    </row>
    <row r="37" spans="1:29" x14ac:dyDescent="0.15">
      <c r="A37" s="31" t="s">
        <v>108</v>
      </c>
      <c r="B37" s="31" t="s">
        <v>78</v>
      </c>
      <c r="C37" s="31" t="s">
        <v>79</v>
      </c>
      <c r="D37" s="31" t="s">
        <v>143</v>
      </c>
      <c r="E37" s="31" t="s">
        <v>197</v>
      </c>
      <c r="F37" s="31" t="s">
        <v>247</v>
      </c>
      <c r="G37" s="31" t="s">
        <v>110</v>
      </c>
      <c r="H37" s="31" t="s">
        <v>271</v>
      </c>
      <c r="I37" s="34">
        <v>179179900</v>
      </c>
      <c r="J37" s="31" t="s">
        <v>277</v>
      </c>
      <c r="K37" s="34">
        <v>232933870</v>
      </c>
      <c r="L37" s="31" t="s">
        <v>271</v>
      </c>
      <c r="M37" s="34">
        <v>179179900</v>
      </c>
      <c r="N37" s="31" t="s">
        <v>277</v>
      </c>
      <c r="O37" s="34">
        <v>232933870</v>
      </c>
      <c r="P37" s="34">
        <v>179179900</v>
      </c>
      <c r="Q37" s="34">
        <v>0</v>
      </c>
      <c r="R37" s="34">
        <v>0</v>
      </c>
      <c r="S37" s="35">
        <v>0</v>
      </c>
      <c r="T37" s="31" t="s">
        <v>17</v>
      </c>
      <c r="U37" s="31" t="s">
        <v>110</v>
      </c>
      <c r="V37" s="31" t="s">
        <v>287</v>
      </c>
      <c r="W37" s="35" t="s">
        <v>110</v>
      </c>
      <c r="X37" s="35">
        <v>1</v>
      </c>
      <c r="Y37" s="31" t="s">
        <v>110</v>
      </c>
      <c r="Z37" s="31" t="s">
        <v>110</v>
      </c>
      <c r="AA37" s="35" t="s">
        <v>110</v>
      </c>
      <c r="AB37" s="35" t="s">
        <v>110</v>
      </c>
      <c r="AC37" s="31" t="s">
        <v>110</v>
      </c>
    </row>
    <row r="38" spans="1:29" x14ac:dyDescent="0.15">
      <c r="A38" s="31" t="s">
        <v>108</v>
      </c>
      <c r="B38" s="31" t="s">
        <v>78</v>
      </c>
      <c r="C38" s="31" t="s">
        <v>79</v>
      </c>
      <c r="D38" s="31" t="s">
        <v>144</v>
      </c>
      <c r="E38" s="31" t="s">
        <v>198</v>
      </c>
      <c r="F38" s="31" t="s">
        <v>248</v>
      </c>
      <c r="G38" s="31" t="s">
        <v>110</v>
      </c>
      <c r="H38" s="31" t="s">
        <v>271</v>
      </c>
      <c r="I38" s="34">
        <v>2677488000</v>
      </c>
      <c r="J38" s="31" t="s">
        <v>277</v>
      </c>
      <c r="K38" s="34">
        <v>3480734400</v>
      </c>
      <c r="L38" s="31" t="s">
        <v>271</v>
      </c>
      <c r="M38" s="34">
        <v>2677488000</v>
      </c>
      <c r="N38" s="31" t="s">
        <v>277</v>
      </c>
      <c r="O38" s="34">
        <v>3480734400</v>
      </c>
      <c r="P38" s="34">
        <v>2677488000</v>
      </c>
      <c r="Q38" s="34">
        <v>0</v>
      </c>
      <c r="R38" s="34">
        <v>0</v>
      </c>
      <c r="S38" s="35">
        <v>0</v>
      </c>
      <c r="T38" s="31" t="s">
        <v>17</v>
      </c>
      <c r="U38" s="31" t="s">
        <v>110</v>
      </c>
      <c r="V38" s="31" t="s">
        <v>287</v>
      </c>
      <c r="W38" s="35" t="s">
        <v>110</v>
      </c>
      <c r="X38" s="35">
        <v>1</v>
      </c>
      <c r="Y38" s="31" t="s">
        <v>110</v>
      </c>
      <c r="Z38" s="31" t="s">
        <v>110</v>
      </c>
      <c r="AA38" s="35" t="s">
        <v>110</v>
      </c>
      <c r="AB38" s="35" t="s">
        <v>110</v>
      </c>
      <c r="AC38" s="31" t="s">
        <v>110</v>
      </c>
    </row>
    <row r="39" spans="1:29" x14ac:dyDescent="0.15">
      <c r="A39" s="31" t="s">
        <v>108</v>
      </c>
      <c r="B39" s="31" t="s">
        <v>78</v>
      </c>
      <c r="C39" s="31" t="s">
        <v>79</v>
      </c>
      <c r="D39" s="31" t="s">
        <v>145</v>
      </c>
      <c r="E39" s="31" t="s">
        <v>199</v>
      </c>
      <c r="F39" s="31" t="s">
        <v>249</v>
      </c>
      <c r="G39" s="31" t="s">
        <v>110</v>
      </c>
      <c r="H39" s="31" t="s">
        <v>271</v>
      </c>
      <c r="I39" s="34">
        <v>723265000</v>
      </c>
      <c r="J39" s="31" t="s">
        <v>277</v>
      </c>
      <c r="K39" s="34">
        <v>940244500</v>
      </c>
      <c r="L39" s="31" t="s">
        <v>271</v>
      </c>
      <c r="M39" s="34">
        <v>723265000</v>
      </c>
      <c r="N39" s="31" t="s">
        <v>277</v>
      </c>
      <c r="O39" s="34">
        <v>940244500</v>
      </c>
      <c r="P39" s="34">
        <v>723265000</v>
      </c>
      <c r="Q39" s="34">
        <v>0</v>
      </c>
      <c r="R39" s="34">
        <v>0</v>
      </c>
      <c r="S39" s="35">
        <v>0</v>
      </c>
      <c r="T39" s="31" t="s">
        <v>17</v>
      </c>
      <c r="U39" s="31" t="s">
        <v>110</v>
      </c>
      <c r="V39" s="31" t="s">
        <v>287</v>
      </c>
      <c r="W39" s="35" t="s">
        <v>110</v>
      </c>
      <c r="X39" s="35">
        <v>1</v>
      </c>
      <c r="Y39" s="31" t="s">
        <v>110</v>
      </c>
      <c r="Z39" s="31" t="s">
        <v>110</v>
      </c>
      <c r="AA39" s="35" t="s">
        <v>110</v>
      </c>
      <c r="AB39" s="35" t="s">
        <v>110</v>
      </c>
      <c r="AC39" s="31" t="s">
        <v>110</v>
      </c>
    </row>
    <row r="40" spans="1:29" x14ac:dyDescent="0.15">
      <c r="A40" s="31" t="s">
        <v>108</v>
      </c>
      <c r="B40" s="31" t="s">
        <v>78</v>
      </c>
      <c r="C40" s="31" t="s">
        <v>79</v>
      </c>
      <c r="D40" s="31" t="s">
        <v>146</v>
      </c>
      <c r="E40" s="31" t="s">
        <v>200</v>
      </c>
      <c r="F40" s="31" t="s">
        <v>250</v>
      </c>
      <c r="G40" s="31" t="s">
        <v>110</v>
      </c>
      <c r="H40" s="31" t="s">
        <v>271</v>
      </c>
      <c r="I40" s="34">
        <v>1374397200</v>
      </c>
      <c r="J40" s="31" t="s">
        <v>277</v>
      </c>
      <c r="K40" s="34">
        <v>1786716360</v>
      </c>
      <c r="L40" s="31" t="s">
        <v>271</v>
      </c>
      <c r="M40" s="34">
        <v>1374397200</v>
      </c>
      <c r="N40" s="31" t="s">
        <v>277</v>
      </c>
      <c r="O40" s="34">
        <v>1786716360</v>
      </c>
      <c r="P40" s="34">
        <v>1374397200</v>
      </c>
      <c r="Q40" s="34">
        <v>0</v>
      </c>
      <c r="R40" s="34">
        <v>0</v>
      </c>
      <c r="S40" s="35">
        <v>0</v>
      </c>
      <c r="T40" s="31" t="s">
        <v>17</v>
      </c>
      <c r="U40" s="31" t="s">
        <v>110</v>
      </c>
      <c r="V40" s="31" t="s">
        <v>287</v>
      </c>
      <c r="W40" s="35" t="s">
        <v>110</v>
      </c>
      <c r="X40" s="35">
        <v>1</v>
      </c>
      <c r="Y40" s="31" t="s">
        <v>110</v>
      </c>
      <c r="Z40" s="31" t="s">
        <v>110</v>
      </c>
      <c r="AA40" s="35" t="s">
        <v>110</v>
      </c>
      <c r="AB40" s="35" t="s">
        <v>110</v>
      </c>
      <c r="AC40" s="31" t="s">
        <v>110</v>
      </c>
    </row>
    <row r="41" spans="1:29" x14ac:dyDescent="0.15">
      <c r="A41" s="31" t="s">
        <v>108</v>
      </c>
      <c r="B41" s="31" t="s">
        <v>78</v>
      </c>
      <c r="C41" s="31" t="s">
        <v>79</v>
      </c>
      <c r="D41" s="31" t="s">
        <v>147</v>
      </c>
      <c r="E41" s="31" t="s">
        <v>201</v>
      </c>
      <c r="F41" s="31" t="s">
        <v>251</v>
      </c>
      <c r="G41" s="31" t="s">
        <v>110</v>
      </c>
      <c r="H41" s="31" t="s">
        <v>271</v>
      </c>
      <c r="I41" s="34">
        <v>422713000</v>
      </c>
      <c r="J41" s="31" t="s">
        <v>277</v>
      </c>
      <c r="K41" s="34">
        <v>549526900</v>
      </c>
      <c r="L41" s="31" t="s">
        <v>271</v>
      </c>
      <c r="M41" s="34">
        <v>422713000</v>
      </c>
      <c r="N41" s="31" t="s">
        <v>277</v>
      </c>
      <c r="O41" s="34">
        <v>549526900</v>
      </c>
      <c r="P41" s="34">
        <v>422713000</v>
      </c>
      <c r="Q41" s="34">
        <v>0</v>
      </c>
      <c r="R41" s="34">
        <v>0</v>
      </c>
      <c r="S41" s="35">
        <v>0</v>
      </c>
      <c r="T41" s="31" t="s">
        <v>17</v>
      </c>
      <c r="U41" s="31" t="s">
        <v>110</v>
      </c>
      <c r="V41" s="31" t="s">
        <v>287</v>
      </c>
      <c r="W41" s="35" t="s">
        <v>110</v>
      </c>
      <c r="X41" s="35">
        <v>1</v>
      </c>
      <c r="Y41" s="31" t="s">
        <v>110</v>
      </c>
      <c r="Z41" s="31" t="s">
        <v>110</v>
      </c>
      <c r="AA41" s="35" t="s">
        <v>110</v>
      </c>
      <c r="AB41" s="35" t="s">
        <v>110</v>
      </c>
      <c r="AC41" s="31" t="s">
        <v>110</v>
      </c>
    </row>
    <row r="42" spans="1:29" x14ac:dyDescent="0.15">
      <c r="A42" s="31" t="s">
        <v>108</v>
      </c>
      <c r="B42" s="31" t="s">
        <v>78</v>
      </c>
      <c r="C42" s="31" t="s">
        <v>79</v>
      </c>
      <c r="D42" s="31" t="s">
        <v>148</v>
      </c>
      <c r="E42" s="31" t="s">
        <v>202</v>
      </c>
      <c r="F42" s="31" t="s">
        <v>252</v>
      </c>
      <c r="G42" s="31" t="s">
        <v>110</v>
      </c>
      <c r="H42" s="31" t="s">
        <v>271</v>
      </c>
      <c r="I42" s="34">
        <v>1727418000</v>
      </c>
      <c r="J42" s="31" t="s">
        <v>277</v>
      </c>
      <c r="K42" s="34">
        <v>2245643400</v>
      </c>
      <c r="L42" s="31" t="s">
        <v>271</v>
      </c>
      <c r="M42" s="34">
        <v>1727418000</v>
      </c>
      <c r="N42" s="31" t="s">
        <v>277</v>
      </c>
      <c r="O42" s="34">
        <v>2245643400</v>
      </c>
      <c r="P42" s="34">
        <v>1727418000</v>
      </c>
      <c r="Q42" s="34">
        <v>0</v>
      </c>
      <c r="R42" s="34">
        <v>0</v>
      </c>
      <c r="S42" s="35">
        <v>0</v>
      </c>
      <c r="T42" s="31" t="s">
        <v>17</v>
      </c>
      <c r="U42" s="31" t="s">
        <v>110</v>
      </c>
      <c r="V42" s="31" t="s">
        <v>287</v>
      </c>
      <c r="W42" s="35" t="s">
        <v>110</v>
      </c>
      <c r="X42" s="35">
        <v>1</v>
      </c>
      <c r="Y42" s="31" t="s">
        <v>110</v>
      </c>
      <c r="Z42" s="31" t="s">
        <v>110</v>
      </c>
      <c r="AA42" s="35" t="s">
        <v>110</v>
      </c>
      <c r="AB42" s="35" t="s">
        <v>110</v>
      </c>
      <c r="AC42" s="31" t="s">
        <v>110</v>
      </c>
    </row>
    <row r="43" spans="1:29" x14ac:dyDescent="0.15">
      <c r="A43" s="31" t="s">
        <v>108</v>
      </c>
      <c r="B43" s="31" t="s">
        <v>78</v>
      </c>
      <c r="C43" s="31" t="s">
        <v>79</v>
      </c>
      <c r="D43" s="31" t="s">
        <v>149</v>
      </c>
      <c r="E43" s="31" t="s">
        <v>203</v>
      </c>
      <c r="F43" s="31" t="s">
        <v>253</v>
      </c>
      <c r="G43" s="31" t="s">
        <v>110</v>
      </c>
      <c r="H43" s="31" t="s">
        <v>271</v>
      </c>
      <c r="I43" s="34">
        <v>1344525000</v>
      </c>
      <c r="J43" s="31" t="s">
        <v>277</v>
      </c>
      <c r="K43" s="34">
        <v>1747882500</v>
      </c>
      <c r="L43" s="31" t="s">
        <v>271</v>
      </c>
      <c r="M43" s="34">
        <v>1344525000</v>
      </c>
      <c r="N43" s="31" t="s">
        <v>277</v>
      </c>
      <c r="O43" s="34">
        <v>1747882500</v>
      </c>
      <c r="P43" s="34">
        <v>1344525000</v>
      </c>
      <c r="Q43" s="34">
        <v>0</v>
      </c>
      <c r="R43" s="34">
        <v>0</v>
      </c>
      <c r="S43" s="35">
        <v>0</v>
      </c>
      <c r="T43" s="31" t="s">
        <v>17</v>
      </c>
      <c r="U43" s="31" t="s">
        <v>110</v>
      </c>
      <c r="V43" s="31" t="s">
        <v>287</v>
      </c>
      <c r="W43" s="35" t="s">
        <v>110</v>
      </c>
      <c r="X43" s="35">
        <v>1</v>
      </c>
      <c r="Y43" s="31" t="s">
        <v>110</v>
      </c>
      <c r="Z43" s="31" t="s">
        <v>110</v>
      </c>
      <c r="AA43" s="35" t="s">
        <v>110</v>
      </c>
      <c r="AB43" s="35" t="s">
        <v>110</v>
      </c>
      <c r="AC43" s="31" t="s">
        <v>110</v>
      </c>
    </row>
    <row r="44" spans="1:29" x14ac:dyDescent="0.15">
      <c r="A44" s="31" t="s">
        <v>108</v>
      </c>
      <c r="B44" s="31" t="s">
        <v>78</v>
      </c>
      <c r="C44" s="31" t="s">
        <v>79</v>
      </c>
      <c r="D44" s="31" t="s">
        <v>150</v>
      </c>
      <c r="E44" s="31" t="s">
        <v>204</v>
      </c>
      <c r="F44" s="31" t="s">
        <v>254</v>
      </c>
      <c r="G44" s="31" t="s">
        <v>110</v>
      </c>
      <c r="H44" s="31" t="s">
        <v>271</v>
      </c>
      <c r="I44" s="34">
        <v>773769000</v>
      </c>
      <c r="J44" s="31" t="s">
        <v>277</v>
      </c>
      <c r="K44" s="34">
        <v>1005899700</v>
      </c>
      <c r="L44" s="31" t="s">
        <v>271</v>
      </c>
      <c r="M44" s="34">
        <v>773769000</v>
      </c>
      <c r="N44" s="31" t="s">
        <v>277</v>
      </c>
      <c r="O44" s="34">
        <v>1005899700</v>
      </c>
      <c r="P44" s="34">
        <v>773769000</v>
      </c>
      <c r="Q44" s="34">
        <v>0</v>
      </c>
      <c r="R44" s="34">
        <v>0</v>
      </c>
      <c r="S44" s="35">
        <v>0</v>
      </c>
      <c r="T44" s="31" t="s">
        <v>17</v>
      </c>
      <c r="U44" s="31" t="s">
        <v>110</v>
      </c>
      <c r="V44" s="31" t="s">
        <v>287</v>
      </c>
      <c r="W44" s="35" t="s">
        <v>110</v>
      </c>
      <c r="X44" s="35">
        <v>1</v>
      </c>
      <c r="Y44" s="31" t="s">
        <v>110</v>
      </c>
      <c r="Z44" s="31" t="s">
        <v>110</v>
      </c>
      <c r="AA44" s="35" t="s">
        <v>110</v>
      </c>
      <c r="AB44" s="35" t="s">
        <v>110</v>
      </c>
      <c r="AC44" s="31" t="s">
        <v>110</v>
      </c>
    </row>
    <row r="45" spans="1:29" x14ac:dyDescent="0.15">
      <c r="A45" s="31" t="s">
        <v>108</v>
      </c>
      <c r="B45" s="31" t="s">
        <v>78</v>
      </c>
      <c r="C45" s="31" t="s">
        <v>79</v>
      </c>
      <c r="D45" s="31" t="s">
        <v>151</v>
      </c>
      <c r="E45" s="31" t="s">
        <v>205</v>
      </c>
      <c r="F45" s="31" t="s">
        <v>255</v>
      </c>
      <c r="G45" s="31" t="s">
        <v>110</v>
      </c>
      <c r="H45" s="31" t="s">
        <v>271</v>
      </c>
      <c r="I45" s="34">
        <v>985155500</v>
      </c>
      <c r="J45" s="31" t="s">
        <v>277</v>
      </c>
      <c r="K45" s="34">
        <v>1280702150</v>
      </c>
      <c r="L45" s="31" t="s">
        <v>271</v>
      </c>
      <c r="M45" s="34">
        <v>985155500</v>
      </c>
      <c r="N45" s="31" t="s">
        <v>277</v>
      </c>
      <c r="O45" s="34">
        <v>1280702150</v>
      </c>
      <c r="P45" s="34">
        <v>985155500</v>
      </c>
      <c r="Q45" s="34">
        <v>0</v>
      </c>
      <c r="R45" s="34">
        <v>0</v>
      </c>
      <c r="S45" s="35">
        <v>0</v>
      </c>
      <c r="T45" s="31" t="s">
        <v>17</v>
      </c>
      <c r="U45" s="31" t="s">
        <v>110</v>
      </c>
      <c r="V45" s="31" t="s">
        <v>287</v>
      </c>
      <c r="W45" s="35" t="s">
        <v>110</v>
      </c>
      <c r="X45" s="35">
        <v>1</v>
      </c>
      <c r="Y45" s="31" t="s">
        <v>110</v>
      </c>
      <c r="Z45" s="31" t="s">
        <v>110</v>
      </c>
      <c r="AA45" s="35" t="s">
        <v>110</v>
      </c>
      <c r="AB45" s="35" t="s">
        <v>110</v>
      </c>
      <c r="AC45" s="31" t="s">
        <v>110</v>
      </c>
    </row>
    <row r="46" spans="1:29" x14ac:dyDescent="0.15">
      <c r="A46" s="31" t="s">
        <v>108</v>
      </c>
      <c r="B46" s="31" t="s">
        <v>78</v>
      </c>
      <c r="C46" s="31" t="s">
        <v>79</v>
      </c>
      <c r="D46" s="31" t="s">
        <v>152</v>
      </c>
      <c r="E46" s="31" t="s">
        <v>206</v>
      </c>
      <c r="F46" s="31" t="s">
        <v>256</v>
      </c>
      <c r="G46" s="31" t="s">
        <v>110</v>
      </c>
      <c r="H46" s="31" t="s">
        <v>271</v>
      </c>
      <c r="I46" s="34">
        <v>126029700</v>
      </c>
      <c r="J46" s="31" t="s">
        <v>277</v>
      </c>
      <c r="K46" s="34">
        <v>163838610</v>
      </c>
      <c r="L46" s="31" t="s">
        <v>271</v>
      </c>
      <c r="M46" s="34">
        <v>126029700</v>
      </c>
      <c r="N46" s="31" t="s">
        <v>277</v>
      </c>
      <c r="O46" s="34">
        <v>163838610</v>
      </c>
      <c r="P46" s="34">
        <v>124154400</v>
      </c>
      <c r="Q46" s="34">
        <v>1875300</v>
      </c>
      <c r="R46" s="34">
        <v>0</v>
      </c>
      <c r="S46" s="35">
        <v>0</v>
      </c>
      <c r="T46" s="31" t="s">
        <v>24</v>
      </c>
      <c r="U46" s="31" t="s">
        <v>24</v>
      </c>
      <c r="V46" s="31" t="s">
        <v>24</v>
      </c>
      <c r="W46" s="35" t="s">
        <v>110</v>
      </c>
      <c r="X46" s="35">
        <v>1</v>
      </c>
      <c r="Y46" s="31" t="s">
        <v>110</v>
      </c>
      <c r="Z46" s="31" t="s">
        <v>110</v>
      </c>
      <c r="AA46" s="35" t="s">
        <v>110</v>
      </c>
      <c r="AB46" s="35" t="s">
        <v>110</v>
      </c>
      <c r="AC46" s="31" t="s">
        <v>110</v>
      </c>
    </row>
    <row r="47" spans="1:29" x14ac:dyDescent="0.15">
      <c r="A47" s="31" t="s">
        <v>108</v>
      </c>
      <c r="B47" s="31" t="s">
        <v>78</v>
      </c>
      <c r="C47" s="31" t="s">
        <v>79</v>
      </c>
      <c r="D47" s="31" t="s">
        <v>153</v>
      </c>
      <c r="E47" s="31" t="s">
        <v>207</v>
      </c>
      <c r="F47" s="31" t="s">
        <v>257</v>
      </c>
      <c r="G47" s="31" t="s">
        <v>110</v>
      </c>
      <c r="H47" s="31" t="s">
        <v>271</v>
      </c>
      <c r="I47" s="34">
        <v>5462574000</v>
      </c>
      <c r="J47" s="31" t="s">
        <v>277</v>
      </c>
      <c r="K47" s="34">
        <v>7101346200</v>
      </c>
      <c r="L47" s="31" t="s">
        <v>271</v>
      </c>
      <c r="M47" s="34">
        <v>5462574000</v>
      </c>
      <c r="N47" s="31" t="s">
        <v>277</v>
      </c>
      <c r="O47" s="34">
        <v>7101346200</v>
      </c>
      <c r="P47" s="34">
        <v>5462574000</v>
      </c>
      <c r="Q47" s="34">
        <v>0</v>
      </c>
      <c r="R47" s="34">
        <v>0</v>
      </c>
      <c r="S47" s="35">
        <v>0</v>
      </c>
      <c r="T47" s="31" t="s">
        <v>17</v>
      </c>
      <c r="U47" s="31" t="s">
        <v>110</v>
      </c>
      <c r="V47" s="31" t="s">
        <v>287</v>
      </c>
      <c r="W47" s="35" t="s">
        <v>110</v>
      </c>
      <c r="X47" s="35">
        <v>1</v>
      </c>
      <c r="Y47" s="31" t="s">
        <v>110</v>
      </c>
      <c r="Z47" s="31" t="s">
        <v>110</v>
      </c>
      <c r="AA47" s="35" t="s">
        <v>110</v>
      </c>
      <c r="AB47" s="35" t="s">
        <v>110</v>
      </c>
      <c r="AC47" s="31" t="s">
        <v>110</v>
      </c>
    </row>
    <row r="48" spans="1:29" x14ac:dyDescent="0.15">
      <c r="A48" s="31" t="s">
        <v>108</v>
      </c>
      <c r="B48" s="31" t="s">
        <v>78</v>
      </c>
      <c r="C48" s="31" t="s">
        <v>79</v>
      </c>
      <c r="D48" s="31" t="s">
        <v>154</v>
      </c>
      <c r="E48" s="31" t="s">
        <v>208</v>
      </c>
      <c r="F48" s="31" t="s">
        <v>258</v>
      </c>
      <c r="G48" s="31" t="s">
        <v>110</v>
      </c>
      <c r="H48" s="31" t="s">
        <v>271</v>
      </c>
      <c r="I48" s="34">
        <v>499099500</v>
      </c>
      <c r="J48" s="31" t="s">
        <v>277</v>
      </c>
      <c r="K48" s="34">
        <v>648829350</v>
      </c>
      <c r="L48" s="31" t="s">
        <v>271</v>
      </c>
      <c r="M48" s="34">
        <v>499099500</v>
      </c>
      <c r="N48" s="31" t="s">
        <v>277</v>
      </c>
      <c r="O48" s="34">
        <v>648829350</v>
      </c>
      <c r="P48" s="34">
        <v>499099500</v>
      </c>
      <c r="Q48" s="34">
        <v>0</v>
      </c>
      <c r="R48" s="34">
        <v>0</v>
      </c>
      <c r="S48" s="35">
        <v>0</v>
      </c>
      <c r="T48" s="31" t="s">
        <v>17</v>
      </c>
      <c r="U48" s="31" t="s">
        <v>110</v>
      </c>
      <c r="V48" s="31" t="s">
        <v>287</v>
      </c>
      <c r="W48" s="35" t="s">
        <v>110</v>
      </c>
      <c r="X48" s="35">
        <v>1</v>
      </c>
      <c r="Y48" s="31" t="s">
        <v>110</v>
      </c>
      <c r="Z48" s="31" t="s">
        <v>110</v>
      </c>
      <c r="AA48" s="35" t="s">
        <v>110</v>
      </c>
      <c r="AB48" s="35" t="s">
        <v>110</v>
      </c>
      <c r="AC48" s="31" t="s">
        <v>110</v>
      </c>
    </row>
    <row r="49" spans="1:29" x14ac:dyDescent="0.15">
      <c r="A49" s="31" t="s">
        <v>108</v>
      </c>
      <c r="B49" s="31" t="s">
        <v>78</v>
      </c>
      <c r="C49" s="31" t="s">
        <v>79</v>
      </c>
      <c r="D49" s="31" t="s">
        <v>155</v>
      </c>
      <c r="E49" s="31" t="s">
        <v>209</v>
      </c>
      <c r="F49" s="31" t="s">
        <v>259</v>
      </c>
      <c r="G49" s="31" t="s">
        <v>110</v>
      </c>
      <c r="H49" s="31" t="s">
        <v>271</v>
      </c>
      <c r="I49" s="34">
        <v>1237440800</v>
      </c>
      <c r="J49" s="31" t="s">
        <v>277</v>
      </c>
      <c r="K49" s="34">
        <v>1608673040</v>
      </c>
      <c r="L49" s="31" t="s">
        <v>271</v>
      </c>
      <c r="M49" s="34">
        <v>1237440800</v>
      </c>
      <c r="N49" s="31" t="s">
        <v>277</v>
      </c>
      <c r="O49" s="34">
        <v>1608673040</v>
      </c>
      <c r="P49" s="34">
        <v>1237440800</v>
      </c>
      <c r="Q49" s="34">
        <v>0</v>
      </c>
      <c r="R49" s="34">
        <v>0</v>
      </c>
      <c r="S49" s="35">
        <v>0</v>
      </c>
      <c r="T49" s="31" t="s">
        <v>17</v>
      </c>
      <c r="U49" s="31" t="s">
        <v>110</v>
      </c>
      <c r="V49" s="31" t="s">
        <v>287</v>
      </c>
      <c r="W49" s="35" t="s">
        <v>110</v>
      </c>
      <c r="X49" s="35">
        <v>1</v>
      </c>
      <c r="Y49" s="31" t="s">
        <v>110</v>
      </c>
      <c r="Z49" s="31" t="s">
        <v>110</v>
      </c>
      <c r="AA49" s="35" t="s">
        <v>110</v>
      </c>
      <c r="AB49" s="35" t="s">
        <v>110</v>
      </c>
      <c r="AC49" s="31" t="s">
        <v>110</v>
      </c>
    </row>
    <row r="50" spans="1:29" x14ac:dyDescent="0.15">
      <c r="A50" s="31" t="s">
        <v>108</v>
      </c>
      <c r="B50" s="31" t="s">
        <v>78</v>
      </c>
      <c r="C50" s="31" t="s">
        <v>79</v>
      </c>
      <c r="D50" s="31" t="s">
        <v>156</v>
      </c>
      <c r="E50" s="31" t="s">
        <v>210</v>
      </c>
      <c r="F50" s="31" t="s">
        <v>260</v>
      </c>
      <c r="G50" s="31" t="s">
        <v>110</v>
      </c>
      <c r="H50" s="31" t="s">
        <v>271</v>
      </c>
      <c r="I50" s="34">
        <v>624550800</v>
      </c>
      <c r="J50" s="31" t="s">
        <v>277</v>
      </c>
      <c r="K50" s="34">
        <v>811916040</v>
      </c>
      <c r="L50" s="31" t="s">
        <v>271</v>
      </c>
      <c r="M50" s="34">
        <v>624550800</v>
      </c>
      <c r="N50" s="31" t="s">
        <v>277</v>
      </c>
      <c r="O50" s="34">
        <v>811916040</v>
      </c>
      <c r="P50" s="34">
        <v>624550800</v>
      </c>
      <c r="Q50" s="34">
        <v>0</v>
      </c>
      <c r="R50" s="34">
        <v>0</v>
      </c>
      <c r="S50" s="35">
        <v>0</v>
      </c>
      <c r="T50" s="31" t="s">
        <v>17</v>
      </c>
      <c r="U50" s="31" t="s">
        <v>110</v>
      </c>
      <c r="V50" s="31" t="s">
        <v>287</v>
      </c>
      <c r="W50" s="35" t="s">
        <v>110</v>
      </c>
      <c r="X50" s="35">
        <v>1</v>
      </c>
      <c r="Y50" s="31" t="s">
        <v>110</v>
      </c>
      <c r="Z50" s="31" t="s">
        <v>110</v>
      </c>
      <c r="AA50" s="35" t="s">
        <v>110</v>
      </c>
      <c r="AB50" s="35" t="s">
        <v>110</v>
      </c>
      <c r="AC50" s="31" t="s">
        <v>110</v>
      </c>
    </row>
    <row r="51" spans="1:29" x14ac:dyDescent="0.15">
      <c r="A51" s="31" t="s">
        <v>108</v>
      </c>
      <c r="B51" s="31" t="s">
        <v>78</v>
      </c>
      <c r="C51" s="31" t="s">
        <v>79</v>
      </c>
      <c r="D51" s="31" t="s">
        <v>157</v>
      </c>
      <c r="E51" s="31" t="s">
        <v>211</v>
      </c>
      <c r="F51" s="31" t="s">
        <v>261</v>
      </c>
      <c r="G51" s="31" t="s">
        <v>110</v>
      </c>
      <c r="H51" s="31" t="s">
        <v>271</v>
      </c>
      <c r="I51" s="34">
        <v>1307180400</v>
      </c>
      <c r="J51" s="31" t="s">
        <v>277</v>
      </c>
      <c r="K51" s="34">
        <v>1699334520</v>
      </c>
      <c r="L51" s="31" t="s">
        <v>271</v>
      </c>
      <c r="M51" s="34">
        <v>1307180400</v>
      </c>
      <c r="N51" s="31" t="s">
        <v>277</v>
      </c>
      <c r="O51" s="34">
        <v>1699334520</v>
      </c>
      <c r="P51" s="34">
        <v>1307180400</v>
      </c>
      <c r="Q51" s="34">
        <v>0</v>
      </c>
      <c r="R51" s="34">
        <v>0</v>
      </c>
      <c r="S51" s="35">
        <v>0</v>
      </c>
      <c r="T51" s="31" t="s">
        <v>17</v>
      </c>
      <c r="U51" s="31" t="s">
        <v>110</v>
      </c>
      <c r="V51" s="31" t="s">
        <v>287</v>
      </c>
      <c r="W51" s="35" t="s">
        <v>110</v>
      </c>
      <c r="X51" s="35">
        <v>1</v>
      </c>
      <c r="Y51" s="31" t="s">
        <v>110</v>
      </c>
      <c r="Z51" s="31" t="s">
        <v>110</v>
      </c>
      <c r="AA51" s="35" t="s">
        <v>110</v>
      </c>
      <c r="AB51" s="35" t="s">
        <v>110</v>
      </c>
      <c r="AC51" s="31" t="s">
        <v>110</v>
      </c>
    </row>
    <row r="52" spans="1:29" x14ac:dyDescent="0.15">
      <c r="A52" s="31" t="s">
        <v>108</v>
      </c>
      <c r="B52" s="31" t="s">
        <v>78</v>
      </c>
      <c r="C52" s="31" t="s">
        <v>79</v>
      </c>
      <c r="D52" s="31" t="s">
        <v>158</v>
      </c>
      <c r="E52" s="31" t="s">
        <v>212</v>
      </c>
      <c r="F52" s="31" t="s">
        <v>262</v>
      </c>
      <c r="G52" s="31" t="s">
        <v>110</v>
      </c>
      <c r="H52" s="31" t="s">
        <v>271</v>
      </c>
      <c r="I52" s="34">
        <v>1335833000</v>
      </c>
      <c r="J52" s="31" t="s">
        <v>277</v>
      </c>
      <c r="K52" s="34">
        <v>1736582900</v>
      </c>
      <c r="L52" s="31" t="s">
        <v>271</v>
      </c>
      <c r="M52" s="34">
        <v>1335833000</v>
      </c>
      <c r="N52" s="31" t="s">
        <v>277</v>
      </c>
      <c r="O52" s="34">
        <v>1736582900</v>
      </c>
      <c r="P52" s="34">
        <v>1335833000</v>
      </c>
      <c r="Q52" s="34">
        <v>0</v>
      </c>
      <c r="R52" s="34">
        <v>0</v>
      </c>
      <c r="S52" s="35">
        <v>0</v>
      </c>
      <c r="T52" s="31" t="s">
        <v>17</v>
      </c>
      <c r="U52" s="31" t="s">
        <v>110</v>
      </c>
      <c r="V52" s="31" t="s">
        <v>287</v>
      </c>
      <c r="W52" s="35" t="s">
        <v>110</v>
      </c>
      <c r="X52" s="35">
        <v>1</v>
      </c>
      <c r="Y52" s="31" t="s">
        <v>110</v>
      </c>
      <c r="Z52" s="31" t="s">
        <v>110</v>
      </c>
      <c r="AA52" s="35" t="s">
        <v>110</v>
      </c>
      <c r="AB52" s="35" t="s">
        <v>110</v>
      </c>
      <c r="AC52" s="31" t="s">
        <v>110</v>
      </c>
    </row>
    <row r="53" spans="1:29" x14ac:dyDescent="0.15">
      <c r="A53" s="31" t="s">
        <v>108</v>
      </c>
      <c r="B53" s="31" t="s">
        <v>78</v>
      </c>
      <c r="C53" s="31" t="s">
        <v>79</v>
      </c>
      <c r="D53" s="31" t="s">
        <v>159</v>
      </c>
      <c r="E53" s="31" t="s">
        <v>213</v>
      </c>
      <c r="F53" s="31" t="s">
        <v>263</v>
      </c>
      <c r="G53" s="31" t="s">
        <v>110</v>
      </c>
      <c r="H53" s="31" t="s">
        <v>271</v>
      </c>
      <c r="I53" s="34">
        <v>222569800</v>
      </c>
      <c r="J53" s="31" t="s">
        <v>277</v>
      </c>
      <c r="K53" s="34">
        <v>289340740</v>
      </c>
      <c r="L53" s="31" t="s">
        <v>271</v>
      </c>
      <c r="M53" s="34">
        <v>222569800</v>
      </c>
      <c r="N53" s="31" t="s">
        <v>277</v>
      </c>
      <c r="O53" s="34">
        <v>289340740</v>
      </c>
      <c r="P53" s="34">
        <v>217637400</v>
      </c>
      <c r="Q53" s="34">
        <v>4932400</v>
      </c>
      <c r="R53" s="34">
        <v>0</v>
      </c>
      <c r="S53" s="35">
        <v>0</v>
      </c>
      <c r="T53" s="31" t="s">
        <v>17</v>
      </c>
      <c r="U53" s="31" t="s">
        <v>110</v>
      </c>
      <c r="V53" s="31" t="s">
        <v>287</v>
      </c>
      <c r="W53" s="35" t="s">
        <v>110</v>
      </c>
      <c r="X53" s="35">
        <v>1</v>
      </c>
      <c r="Y53" s="31" t="s">
        <v>110</v>
      </c>
      <c r="Z53" s="31" t="s">
        <v>110</v>
      </c>
      <c r="AA53" s="35" t="s">
        <v>110</v>
      </c>
      <c r="AB53" s="35" t="s">
        <v>110</v>
      </c>
      <c r="AC53" s="31" t="s">
        <v>110</v>
      </c>
    </row>
    <row r="54" spans="1:29" x14ac:dyDescent="0.15">
      <c r="A54" s="31" t="s">
        <v>108</v>
      </c>
      <c r="B54" s="31" t="s">
        <v>78</v>
      </c>
      <c r="C54" s="31" t="s">
        <v>79</v>
      </c>
      <c r="D54" s="31" t="s">
        <v>160</v>
      </c>
      <c r="E54" s="31" t="s">
        <v>214</v>
      </c>
      <c r="F54" s="31" t="s">
        <v>264</v>
      </c>
      <c r="G54" s="31" t="s">
        <v>110</v>
      </c>
      <c r="H54" s="31" t="s">
        <v>271</v>
      </c>
      <c r="I54" s="34">
        <v>129876400</v>
      </c>
      <c r="J54" s="31" t="s">
        <v>277</v>
      </c>
      <c r="K54" s="34">
        <v>168839320</v>
      </c>
      <c r="L54" s="31" t="s">
        <v>271</v>
      </c>
      <c r="M54" s="34">
        <v>129876400</v>
      </c>
      <c r="N54" s="31" t="s">
        <v>277</v>
      </c>
      <c r="O54" s="34">
        <v>168839320</v>
      </c>
      <c r="P54" s="34">
        <v>129876400</v>
      </c>
      <c r="Q54" s="34">
        <v>0</v>
      </c>
      <c r="R54" s="34">
        <v>0</v>
      </c>
      <c r="S54" s="35">
        <v>0</v>
      </c>
      <c r="T54" s="31" t="s">
        <v>17</v>
      </c>
      <c r="U54" s="31" t="s">
        <v>110</v>
      </c>
      <c r="V54" s="31" t="s">
        <v>287</v>
      </c>
      <c r="W54" s="35" t="s">
        <v>110</v>
      </c>
      <c r="X54" s="35">
        <v>1</v>
      </c>
      <c r="Y54" s="31" t="s">
        <v>110</v>
      </c>
      <c r="Z54" s="31" t="s">
        <v>110</v>
      </c>
      <c r="AA54" s="35" t="s">
        <v>110</v>
      </c>
      <c r="AB54" s="35" t="s">
        <v>110</v>
      </c>
      <c r="AC54" s="31" t="s">
        <v>110</v>
      </c>
    </row>
    <row r="55" spans="1:29" x14ac:dyDescent="0.15">
      <c r="A55" s="31" t="s">
        <v>108</v>
      </c>
      <c r="B55" s="31" t="s">
        <v>78</v>
      </c>
      <c r="C55" s="31" t="s">
        <v>79</v>
      </c>
      <c r="D55" s="31" t="s">
        <v>161</v>
      </c>
      <c r="E55" s="31" t="s">
        <v>215</v>
      </c>
      <c r="F55" s="31" t="s">
        <v>265</v>
      </c>
      <c r="G55" s="31" t="s">
        <v>110</v>
      </c>
      <c r="H55" s="31" t="s">
        <v>271</v>
      </c>
      <c r="I55" s="34">
        <v>1262995500</v>
      </c>
      <c r="J55" s="31" t="s">
        <v>277</v>
      </c>
      <c r="K55" s="34">
        <v>1641894150</v>
      </c>
      <c r="L55" s="31" t="s">
        <v>271</v>
      </c>
      <c r="M55" s="34">
        <v>1262995500</v>
      </c>
      <c r="N55" s="31" t="s">
        <v>277</v>
      </c>
      <c r="O55" s="34">
        <v>1641894150</v>
      </c>
      <c r="P55" s="34">
        <v>1262995500</v>
      </c>
      <c r="Q55" s="34">
        <v>0</v>
      </c>
      <c r="R55" s="34">
        <v>0</v>
      </c>
      <c r="S55" s="35">
        <v>0</v>
      </c>
      <c r="T55" s="31" t="s">
        <v>17</v>
      </c>
      <c r="U55" s="31" t="s">
        <v>110</v>
      </c>
      <c r="V55" s="31" t="s">
        <v>287</v>
      </c>
      <c r="W55" s="35" t="s">
        <v>110</v>
      </c>
      <c r="X55" s="35">
        <v>1</v>
      </c>
      <c r="Y55" s="31" t="s">
        <v>110</v>
      </c>
      <c r="Z55" s="31" t="s">
        <v>110</v>
      </c>
      <c r="AA55" s="35" t="s">
        <v>110</v>
      </c>
      <c r="AB55" s="35" t="s">
        <v>110</v>
      </c>
      <c r="AC55" s="31" t="s">
        <v>110</v>
      </c>
    </row>
    <row r="56" spans="1:29" x14ac:dyDescent="0.15">
      <c r="A56" s="31" t="s">
        <v>109</v>
      </c>
      <c r="B56" s="31" t="s">
        <v>78</v>
      </c>
      <c r="C56" s="31" t="s">
        <v>79</v>
      </c>
      <c r="D56" s="31" t="s">
        <v>162</v>
      </c>
      <c r="E56" s="31" t="s">
        <v>110</v>
      </c>
      <c r="F56" s="31" t="s">
        <v>266</v>
      </c>
      <c r="G56" s="31" t="s">
        <v>270</v>
      </c>
      <c r="H56" s="31" t="s">
        <v>272</v>
      </c>
      <c r="I56" s="34">
        <v>1315729303</v>
      </c>
      <c r="J56" s="31" t="s">
        <v>278</v>
      </c>
      <c r="K56" s="34">
        <v>263145860.60000002</v>
      </c>
      <c r="L56" s="31" t="s">
        <v>272</v>
      </c>
      <c r="M56" s="34">
        <v>1315729303</v>
      </c>
      <c r="N56" s="31" t="s">
        <v>278</v>
      </c>
      <c r="O56" s="34">
        <v>263145860.60000002</v>
      </c>
      <c r="P56" s="34">
        <v>1315729303</v>
      </c>
      <c r="Q56" s="34">
        <v>0</v>
      </c>
      <c r="R56" s="34">
        <v>0</v>
      </c>
      <c r="S56" s="35">
        <v>0</v>
      </c>
      <c r="T56" s="31" t="s">
        <v>110</v>
      </c>
      <c r="U56" s="31" t="s">
        <v>110</v>
      </c>
      <c r="V56" s="31" t="s">
        <v>110</v>
      </c>
      <c r="W56" s="35" t="s">
        <v>110</v>
      </c>
      <c r="X56" s="35">
        <v>1</v>
      </c>
      <c r="Y56" s="31" t="s">
        <v>110</v>
      </c>
      <c r="Z56" s="31" t="s">
        <v>110</v>
      </c>
      <c r="AA56" s="35" t="s">
        <v>110</v>
      </c>
      <c r="AB56" s="35" t="s">
        <v>110</v>
      </c>
      <c r="AC56" s="31" t="s">
        <v>294</v>
      </c>
    </row>
    <row r="57" spans="1:29" x14ac:dyDescent="0.15">
      <c r="A57" s="31" t="s">
        <v>74</v>
      </c>
      <c r="B57" s="31" t="s">
        <v>110</v>
      </c>
      <c r="C57" s="31" t="s">
        <v>79</v>
      </c>
      <c r="D57" s="31" t="s">
        <v>163</v>
      </c>
      <c r="E57" s="31" t="s">
        <v>110</v>
      </c>
      <c r="F57" s="31" t="s">
        <v>267</v>
      </c>
      <c r="G57" s="31" t="s">
        <v>110</v>
      </c>
      <c r="H57" s="31" t="s">
        <v>273</v>
      </c>
      <c r="I57" s="34">
        <v>429</v>
      </c>
      <c r="J57" s="31" t="s">
        <v>35</v>
      </c>
      <c r="K57" s="34">
        <v>0</v>
      </c>
      <c r="L57" s="31" t="s">
        <v>273</v>
      </c>
      <c r="M57" s="34">
        <v>429</v>
      </c>
      <c r="N57" s="31" t="s">
        <v>35</v>
      </c>
      <c r="O57" s="34">
        <v>0</v>
      </c>
      <c r="P57" s="34">
        <v>429</v>
      </c>
      <c r="Q57" s="34">
        <v>0</v>
      </c>
      <c r="R57" s="34">
        <v>0</v>
      </c>
      <c r="S57" s="35">
        <v>0</v>
      </c>
      <c r="T57" s="31" t="s">
        <v>110</v>
      </c>
      <c r="U57" s="31" t="s">
        <v>110</v>
      </c>
      <c r="V57" s="31" t="s">
        <v>110</v>
      </c>
      <c r="W57" s="35" t="s">
        <v>110</v>
      </c>
      <c r="X57" s="35">
        <v>1</v>
      </c>
      <c r="Y57" s="31" t="s">
        <v>110</v>
      </c>
      <c r="Z57" s="31" t="s">
        <v>110</v>
      </c>
      <c r="AA57" s="35" t="s">
        <v>110</v>
      </c>
      <c r="AB57" s="35" t="s">
        <v>110</v>
      </c>
      <c r="AC57" s="31" t="s">
        <v>110</v>
      </c>
    </row>
    <row r="58" spans="1:29" x14ac:dyDescent="0.15">
      <c r="A58" s="31" t="s">
        <v>74</v>
      </c>
      <c r="B58" s="31" t="s">
        <v>110</v>
      </c>
      <c r="C58" s="31" t="s">
        <v>79</v>
      </c>
      <c r="D58" s="31" t="s">
        <v>164</v>
      </c>
      <c r="E58" s="31" t="s">
        <v>110</v>
      </c>
      <c r="F58" s="31" t="s">
        <v>268</v>
      </c>
      <c r="G58" s="31" t="s">
        <v>110</v>
      </c>
      <c r="H58" s="31" t="s">
        <v>274</v>
      </c>
      <c r="I58" s="34">
        <v>5578807</v>
      </c>
      <c r="J58" s="31" t="s">
        <v>279</v>
      </c>
      <c r="K58" s="34">
        <v>5578807</v>
      </c>
      <c r="L58" s="31" t="s">
        <v>274</v>
      </c>
      <c r="M58" s="34">
        <v>5578807</v>
      </c>
      <c r="N58" s="31" t="s">
        <v>279</v>
      </c>
      <c r="O58" s="34">
        <v>5578807</v>
      </c>
      <c r="P58" s="34">
        <v>5578807</v>
      </c>
      <c r="Q58" s="34">
        <v>0</v>
      </c>
      <c r="R58" s="34">
        <v>0</v>
      </c>
      <c r="S58" s="35">
        <v>0</v>
      </c>
      <c r="T58" s="31" t="s">
        <v>110</v>
      </c>
      <c r="U58" s="31" t="s">
        <v>110</v>
      </c>
      <c r="V58" s="31" t="s">
        <v>110</v>
      </c>
      <c r="W58" s="35" t="s">
        <v>110</v>
      </c>
      <c r="X58" s="35">
        <v>1</v>
      </c>
      <c r="Y58" s="31" t="s">
        <v>110</v>
      </c>
      <c r="Z58" s="31" t="s">
        <v>110</v>
      </c>
      <c r="AA58" s="35" t="s">
        <v>110</v>
      </c>
      <c r="AB58" s="35" t="s">
        <v>110</v>
      </c>
      <c r="AC58" s="31" t="s">
        <v>110</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1"/>
      <c r="U1" s="21"/>
    </row>
    <row r="2" spans="1:21" x14ac:dyDescent="0.15">
      <c r="A2" s="1" t="s">
        <v>1</v>
      </c>
      <c r="B2" s="16">
        <v>46203</v>
      </c>
      <c r="D2" s="1" t="s">
        <v>80</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7" t="s">
        <v>39</v>
      </c>
      <c r="B4" s="767" t="s">
        <v>40</v>
      </c>
      <c r="C4" s="767" t="s">
        <v>41</v>
      </c>
      <c r="D4" s="760" t="s">
        <v>43</v>
      </c>
      <c r="E4" s="760" t="s">
        <v>44</v>
      </c>
      <c r="F4" s="772" t="s">
        <v>6</v>
      </c>
      <c r="G4" s="760" t="s">
        <v>46</v>
      </c>
      <c r="H4" s="768" t="s">
        <v>100</v>
      </c>
      <c r="I4" s="768"/>
      <c r="J4" s="768" t="s">
        <v>102</v>
      </c>
      <c r="K4" s="768"/>
      <c r="L4" s="768" t="s">
        <v>48</v>
      </c>
      <c r="M4" s="770" t="s">
        <v>103</v>
      </c>
      <c r="N4" s="767" t="s">
        <v>49</v>
      </c>
      <c r="O4" s="767" t="s">
        <v>50</v>
      </c>
      <c r="P4" s="767" t="s">
        <v>51</v>
      </c>
      <c r="Q4" s="770" t="s">
        <v>54</v>
      </c>
      <c r="R4" s="770" t="s">
        <v>105</v>
      </c>
      <c r="S4" s="770" t="s">
        <v>37</v>
      </c>
    </row>
    <row r="5" spans="1:21" customFormat="1" ht="22.5" x14ac:dyDescent="0.15">
      <c r="A5" s="758"/>
      <c r="B5" s="758"/>
      <c r="C5" s="758"/>
      <c r="D5" s="761"/>
      <c r="E5" s="761"/>
      <c r="F5" s="773"/>
      <c r="G5" s="761"/>
      <c r="H5" s="23" t="s">
        <v>47</v>
      </c>
      <c r="I5" s="23" t="s">
        <v>101</v>
      </c>
      <c r="J5" s="23" t="s">
        <v>47</v>
      </c>
      <c r="K5" s="23" t="s">
        <v>101</v>
      </c>
      <c r="L5" s="769"/>
      <c r="M5" s="771"/>
      <c r="N5" s="758"/>
      <c r="O5" s="758"/>
      <c r="P5" s="758"/>
      <c r="Q5" s="771"/>
      <c r="R5" s="771"/>
      <c r="S5" s="771"/>
    </row>
    <row r="6" spans="1:21" x14ac:dyDescent="0.15">
      <c r="A6" s="22" t="s">
        <v>74</v>
      </c>
      <c r="B6" s="22" t="s">
        <v>77</v>
      </c>
      <c r="C6" s="22" t="s">
        <v>79</v>
      </c>
      <c r="D6" s="22" t="s">
        <v>81</v>
      </c>
      <c r="E6" s="22" t="s">
        <v>89</v>
      </c>
      <c r="F6" s="22" t="s">
        <v>77</v>
      </c>
      <c r="G6" s="22" t="s">
        <v>98</v>
      </c>
      <c r="H6" s="24">
        <v>0</v>
      </c>
      <c r="I6" s="24">
        <v>0</v>
      </c>
      <c r="J6" s="24">
        <v>0</v>
      </c>
      <c r="K6" s="24">
        <v>0</v>
      </c>
      <c r="L6" s="26" t="s">
        <v>77</v>
      </c>
      <c r="M6" s="24">
        <v>0</v>
      </c>
      <c r="N6" s="22" t="s">
        <v>104</v>
      </c>
      <c r="O6" s="27" t="s">
        <v>77</v>
      </c>
      <c r="P6" s="27" t="s">
        <v>77</v>
      </c>
      <c r="Q6" s="28" t="s">
        <v>77</v>
      </c>
      <c r="R6" s="28">
        <v>1</v>
      </c>
      <c r="S6" s="22" t="s">
        <v>77</v>
      </c>
    </row>
    <row r="7" spans="1:21" x14ac:dyDescent="0.15">
      <c r="A7" s="22" t="s">
        <v>74</v>
      </c>
      <c r="B7" s="22" t="s">
        <v>77</v>
      </c>
      <c r="C7" s="22" t="s">
        <v>79</v>
      </c>
      <c r="D7" s="22" t="s">
        <v>82</v>
      </c>
      <c r="E7" s="22" t="s">
        <v>90</v>
      </c>
      <c r="F7" s="22" t="s">
        <v>77</v>
      </c>
      <c r="G7" s="22" t="s">
        <v>98</v>
      </c>
      <c r="H7" s="24">
        <v>0</v>
      </c>
      <c r="I7" s="24">
        <v>0</v>
      </c>
      <c r="J7" s="24">
        <v>0</v>
      </c>
      <c r="K7" s="24">
        <v>0</v>
      </c>
      <c r="L7" s="26" t="s">
        <v>77</v>
      </c>
      <c r="M7" s="24">
        <v>0</v>
      </c>
      <c r="N7" s="22" t="s">
        <v>104</v>
      </c>
      <c r="O7" s="27" t="s">
        <v>77</v>
      </c>
      <c r="P7" s="27" t="s">
        <v>77</v>
      </c>
      <c r="Q7" s="28" t="s">
        <v>77</v>
      </c>
      <c r="R7" s="28">
        <v>1</v>
      </c>
      <c r="S7" s="22" t="s">
        <v>77</v>
      </c>
    </row>
    <row r="8" spans="1:21" x14ac:dyDescent="0.15">
      <c r="A8" s="22" t="s">
        <v>74</v>
      </c>
      <c r="B8" s="22" t="s">
        <v>77</v>
      </c>
      <c r="C8" s="22" t="s">
        <v>79</v>
      </c>
      <c r="D8" s="22" t="s">
        <v>83</v>
      </c>
      <c r="E8" s="22" t="s">
        <v>91</v>
      </c>
      <c r="F8" s="22" t="s">
        <v>77</v>
      </c>
      <c r="G8" s="22" t="s">
        <v>98</v>
      </c>
      <c r="H8" s="24">
        <v>0</v>
      </c>
      <c r="I8" s="24">
        <v>0</v>
      </c>
      <c r="J8" s="24">
        <v>0</v>
      </c>
      <c r="K8" s="24">
        <v>0</v>
      </c>
      <c r="L8" s="26" t="s">
        <v>77</v>
      </c>
      <c r="M8" s="24">
        <v>0</v>
      </c>
      <c r="N8" s="22" t="s">
        <v>104</v>
      </c>
      <c r="O8" s="27" t="s">
        <v>77</v>
      </c>
      <c r="P8" s="27" t="s">
        <v>77</v>
      </c>
      <c r="Q8" s="28" t="s">
        <v>77</v>
      </c>
      <c r="R8" s="28">
        <v>1</v>
      </c>
      <c r="S8" s="22" t="s">
        <v>77</v>
      </c>
    </row>
    <row r="9" spans="1:21" x14ac:dyDescent="0.15">
      <c r="A9" s="22" t="s">
        <v>74</v>
      </c>
      <c r="B9" s="22" t="s">
        <v>77</v>
      </c>
      <c r="C9" s="22" t="s">
        <v>79</v>
      </c>
      <c r="D9" s="22" t="s">
        <v>84</v>
      </c>
      <c r="E9" s="22" t="s">
        <v>92</v>
      </c>
      <c r="F9" s="22" t="s">
        <v>77</v>
      </c>
      <c r="G9" s="22" t="s">
        <v>98</v>
      </c>
      <c r="H9" s="24">
        <v>0</v>
      </c>
      <c r="I9" s="24">
        <v>0</v>
      </c>
      <c r="J9" s="24">
        <v>0</v>
      </c>
      <c r="K9" s="24">
        <v>0</v>
      </c>
      <c r="L9" s="26" t="s">
        <v>77</v>
      </c>
      <c r="M9" s="24">
        <v>0</v>
      </c>
      <c r="N9" s="22" t="s">
        <v>104</v>
      </c>
      <c r="O9" s="27" t="s">
        <v>77</v>
      </c>
      <c r="P9" s="27" t="s">
        <v>77</v>
      </c>
      <c r="Q9" s="28" t="s">
        <v>77</v>
      </c>
      <c r="R9" s="28">
        <v>1</v>
      </c>
      <c r="S9" s="22" t="s">
        <v>77</v>
      </c>
    </row>
    <row r="10" spans="1:21" x14ac:dyDescent="0.15">
      <c r="A10" s="22" t="s">
        <v>74</v>
      </c>
      <c r="B10" s="22" t="s">
        <v>77</v>
      </c>
      <c r="C10" s="22" t="s">
        <v>79</v>
      </c>
      <c r="D10" s="22" t="s">
        <v>85</v>
      </c>
      <c r="E10" s="22" t="s">
        <v>93</v>
      </c>
      <c r="F10" s="22" t="s">
        <v>77</v>
      </c>
      <c r="G10" s="22" t="s">
        <v>98</v>
      </c>
      <c r="H10" s="24">
        <v>0</v>
      </c>
      <c r="I10" s="24">
        <v>0</v>
      </c>
      <c r="J10" s="24">
        <v>0</v>
      </c>
      <c r="K10" s="24">
        <v>0</v>
      </c>
      <c r="L10" s="26" t="s">
        <v>77</v>
      </c>
      <c r="M10" s="24">
        <v>0</v>
      </c>
      <c r="N10" s="22" t="s">
        <v>104</v>
      </c>
      <c r="O10" s="27" t="s">
        <v>77</v>
      </c>
      <c r="P10" s="27" t="s">
        <v>77</v>
      </c>
      <c r="Q10" s="28" t="s">
        <v>77</v>
      </c>
      <c r="R10" s="28">
        <v>1</v>
      </c>
      <c r="S10" s="22" t="s">
        <v>77</v>
      </c>
    </row>
    <row r="11" spans="1:21" x14ac:dyDescent="0.15">
      <c r="A11" s="22" t="s">
        <v>75</v>
      </c>
      <c r="B11" s="22" t="s">
        <v>78</v>
      </c>
      <c r="C11" s="22" t="s">
        <v>79</v>
      </c>
      <c r="D11" s="22" t="s">
        <v>86</v>
      </c>
      <c r="E11" s="22" t="s">
        <v>94</v>
      </c>
      <c r="F11" s="22" t="s">
        <v>7</v>
      </c>
      <c r="G11" s="22" t="s">
        <v>98</v>
      </c>
      <c r="H11" s="24">
        <v>0</v>
      </c>
      <c r="I11" s="24">
        <v>0</v>
      </c>
      <c r="J11" s="24">
        <v>0</v>
      </c>
      <c r="K11" s="24">
        <v>0</v>
      </c>
      <c r="L11" s="26" t="s">
        <v>77</v>
      </c>
      <c r="M11" s="24">
        <v>0</v>
      </c>
      <c r="N11" s="22" t="s">
        <v>104</v>
      </c>
      <c r="O11" s="27" t="s">
        <v>77</v>
      </c>
      <c r="P11" s="27" t="s">
        <v>77</v>
      </c>
      <c r="Q11" s="28" t="s">
        <v>77</v>
      </c>
      <c r="R11" s="28">
        <v>1</v>
      </c>
      <c r="S11" s="22" t="s">
        <v>38</v>
      </c>
    </row>
    <row r="12" spans="1:21" x14ac:dyDescent="0.15">
      <c r="A12" s="22" t="s">
        <v>76</v>
      </c>
      <c r="B12" s="22" t="s">
        <v>78</v>
      </c>
      <c r="C12" s="22" t="s">
        <v>79</v>
      </c>
      <c r="D12" s="22" t="s">
        <v>87</v>
      </c>
      <c r="E12" s="22" t="s">
        <v>95</v>
      </c>
      <c r="F12" s="22" t="s">
        <v>96</v>
      </c>
      <c r="G12" s="22" t="s">
        <v>99</v>
      </c>
      <c r="H12" s="24">
        <v>90007600</v>
      </c>
      <c r="I12" s="24">
        <v>27002280</v>
      </c>
      <c r="J12" s="24">
        <v>90007600</v>
      </c>
      <c r="K12" s="24">
        <v>0</v>
      </c>
      <c r="L12" s="26" t="s">
        <v>35</v>
      </c>
      <c r="M12" s="24">
        <v>90007600</v>
      </c>
      <c r="N12" s="22" t="s">
        <v>104</v>
      </c>
      <c r="O12" s="27" t="s">
        <v>77</v>
      </c>
      <c r="P12" s="27" t="s">
        <v>77</v>
      </c>
      <c r="Q12" s="28" t="s">
        <v>77</v>
      </c>
      <c r="R12" s="28">
        <v>1</v>
      </c>
      <c r="S12" s="22" t="s">
        <v>106</v>
      </c>
    </row>
    <row r="13" spans="1:21" x14ac:dyDescent="0.15">
      <c r="A13" s="22" t="s">
        <v>76</v>
      </c>
      <c r="B13" s="22" t="s">
        <v>78</v>
      </c>
      <c r="C13" s="22" t="s">
        <v>79</v>
      </c>
      <c r="D13" s="22" t="s">
        <v>88</v>
      </c>
      <c r="E13" s="22" t="s">
        <v>95</v>
      </c>
      <c r="F13" s="22" t="s">
        <v>97</v>
      </c>
      <c r="G13" s="22" t="s">
        <v>99</v>
      </c>
      <c r="H13" s="24">
        <v>865105800</v>
      </c>
      <c r="I13" s="24">
        <v>173021160</v>
      </c>
      <c r="J13" s="24">
        <v>865105800</v>
      </c>
      <c r="K13" s="24">
        <v>0</v>
      </c>
      <c r="L13" s="26" t="s">
        <v>35</v>
      </c>
      <c r="M13" s="24">
        <v>865105800</v>
      </c>
      <c r="N13" s="22" t="s">
        <v>104</v>
      </c>
      <c r="O13" s="27" t="s">
        <v>77</v>
      </c>
      <c r="P13" s="27" t="s">
        <v>77</v>
      </c>
      <c r="Q13" s="28" t="s">
        <v>77</v>
      </c>
      <c r="R13" s="28">
        <v>1</v>
      </c>
      <c r="S13" s="22" t="s">
        <v>107</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1"/>
      <c r="AO1" s="21"/>
    </row>
    <row r="2" spans="1:41 16384:16384" x14ac:dyDescent="0.15">
      <c r="A2" s="1" t="s">
        <v>1</v>
      </c>
      <c r="B2" s="16">
        <v>46203</v>
      </c>
      <c r="D2" s="1" t="s">
        <v>42</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14" t="s">
        <v>39</v>
      </c>
      <c r="B4" s="14" t="s">
        <v>40</v>
      </c>
      <c r="C4" s="14" t="s">
        <v>41</v>
      </c>
      <c r="D4" s="17" t="s">
        <v>43</v>
      </c>
      <c r="E4" s="17" t="s">
        <v>44</v>
      </c>
      <c r="F4" s="18" t="s">
        <v>6</v>
      </c>
      <c r="G4" s="17" t="s">
        <v>45</v>
      </c>
      <c r="H4" s="19" t="s">
        <v>46</v>
      </c>
      <c r="I4" s="19" t="s">
        <v>47</v>
      </c>
      <c r="J4" s="19" t="s">
        <v>48</v>
      </c>
      <c r="K4" s="14" t="s">
        <v>49</v>
      </c>
      <c r="L4" s="14" t="s">
        <v>50</v>
      </c>
      <c r="M4" s="14" t="s">
        <v>51</v>
      </c>
      <c r="N4" s="14" t="s">
        <v>52</v>
      </c>
      <c r="O4" s="14" t="s">
        <v>53</v>
      </c>
      <c r="P4" s="20" t="s">
        <v>54</v>
      </c>
      <c r="Q4" s="20" t="s">
        <v>55</v>
      </c>
      <c r="R4" s="20" t="s">
        <v>56</v>
      </c>
      <c r="S4" s="20" t="s">
        <v>57</v>
      </c>
      <c r="T4" s="20" t="s">
        <v>58</v>
      </c>
      <c r="U4" s="20" t="s">
        <v>59</v>
      </c>
      <c r="V4" s="20" t="s">
        <v>60</v>
      </c>
      <c r="W4" s="20" t="s">
        <v>61</v>
      </c>
      <c r="X4" s="20" t="s">
        <v>62</v>
      </c>
      <c r="Y4" s="20" t="s">
        <v>63</v>
      </c>
      <c r="Z4" s="20" t="s">
        <v>64</v>
      </c>
      <c r="AA4" s="20" t="s">
        <v>65</v>
      </c>
      <c r="AB4" s="20" t="s">
        <v>66</v>
      </c>
      <c r="AC4" s="20" t="s">
        <v>67</v>
      </c>
      <c r="AD4" s="20" t="s">
        <v>68</v>
      </c>
      <c r="AE4" s="20" t="s">
        <v>69</v>
      </c>
      <c r="AF4" s="20" t="s">
        <v>70</v>
      </c>
      <c r="AG4" s="20" t="s">
        <v>71</v>
      </c>
      <c r="AH4" s="20" t="s">
        <v>72</v>
      </c>
      <c r="AI4" s="20" t="s">
        <v>73</v>
      </c>
      <c r="AJ4" s="20" t="s">
        <v>23</v>
      </c>
      <c r="AK4" s="20" t="s">
        <v>32</v>
      </c>
      <c r="AL4" s="20" t="s">
        <v>33</v>
      </c>
      <c r="AM4" s="20" t="s">
        <v>34</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2090270</v>
      </c>
      <c r="G4" s="9" t="s">
        <v>17</v>
      </c>
      <c r="H4" s="8">
        <v>104513500</v>
      </c>
      <c r="I4" s="8">
        <v>74652500</v>
      </c>
      <c r="J4" s="8">
        <v>-74652500</v>
      </c>
      <c r="K4" s="8">
        <v>0</v>
      </c>
      <c r="L4" s="11" t="s">
        <v>24</v>
      </c>
      <c r="M4" s="8">
        <v>0</v>
      </c>
      <c r="N4" s="8">
        <v>0</v>
      </c>
      <c r="O4" s="8">
        <v>0</v>
      </c>
      <c r="P4" s="12">
        <v>1.4</v>
      </c>
      <c r="Q4" s="12">
        <v>0.05</v>
      </c>
      <c r="R4" s="12">
        <v>0</v>
      </c>
      <c r="S4" s="8">
        <v>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2026-07-06T05:11:06Z</dcterms:created>
  <dcterms:modified xsi:type="dcterms:W3CDTF">2026-07-06T05:11:06Z</dcterms:modified>
</cp:coreProperties>
</file>